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-15" windowWidth="10905" windowHeight="9930" activeTab="3"/>
  </bookViews>
  <sheets>
    <sheet name="總計1" sheetId="7" r:id="rId1"/>
    <sheet name="總計" sheetId="1" r:id="rId2"/>
    <sheet name="臺灣臺中農田水利會" sheetId="2" r:id="rId3"/>
    <sheet name="臺灣苗栗農田水利會" sheetId="3" r:id="rId4"/>
    <sheet name="臺灣桃園農田水利會" sheetId="4" r:id="rId5"/>
    <sheet name="臺灣新竹農田水利會" sheetId="5" r:id="rId6"/>
    <sheet name="臺灣嘉南農田水利會" sheetId="6" r:id="rId7"/>
  </sheets>
  <calcPr calcId="125725"/>
</workbook>
</file>

<file path=xl/calcChain.xml><?xml version="1.0" encoding="utf-8"?>
<calcChain xmlns="http://schemas.openxmlformats.org/spreadsheetml/2006/main">
  <c r="D6" i="3"/>
  <c r="C7" i="7"/>
  <c r="E7" i="1"/>
  <c r="D17" i="6" l="1"/>
  <c r="B6" i="1" s="1"/>
  <c r="B5"/>
  <c r="B4"/>
  <c r="B3"/>
  <c r="J5" i="6"/>
  <c r="D8" i="5"/>
  <c r="E9" i="2"/>
  <c r="B7" i="1" l="1"/>
</calcChain>
</file>

<file path=xl/sharedStrings.xml><?xml version="1.0" encoding="utf-8"?>
<sst xmlns="http://schemas.openxmlformats.org/spreadsheetml/2006/main" count="570" uniqueCount="501">
  <si>
    <t>工作站</t>
    <phoneticPr fontId="4" type="noConversion"/>
  </si>
  <si>
    <t>水系別</t>
  </si>
  <si>
    <t>灌溉系統</t>
    <phoneticPr fontId="4" type="noConversion"/>
  </si>
  <si>
    <t>停灌小組別</t>
  </si>
  <si>
    <t>備註</t>
  </si>
  <si>
    <t>山腳</t>
    <phoneticPr fontId="4" type="noConversion"/>
  </si>
  <si>
    <t>大安溪</t>
    <phoneticPr fontId="4" type="noConversion"/>
  </si>
  <si>
    <t>鯉魚潭圳</t>
    <phoneticPr fontId="4" type="noConversion"/>
  </si>
  <si>
    <t>鯉魚潭小組</t>
    <phoneticPr fontId="4" type="noConversion"/>
  </si>
  <si>
    <t>1
小組</t>
    <phoneticPr fontId="4" type="noConversion"/>
  </si>
  <si>
    <t>口潭圳</t>
    <phoneticPr fontId="4" type="noConversion"/>
  </si>
  <si>
    <t>口潭圳小組</t>
    <phoneticPr fontId="4" type="noConversion"/>
  </si>
  <si>
    <t>1
小組</t>
    <phoneticPr fontId="4" type="noConversion"/>
  </si>
  <si>
    <t>苑裡圳
(山腳灌區)</t>
    <phoneticPr fontId="4" type="noConversion"/>
  </si>
  <si>
    <t>苑裡圳山柑支線第一小組、苑裡圳山柑支線第二小組、苑裡圳山柑支線第三小組、苑裡圳濁水支線第一小組、苑裡圳濁水支線第二小組、苑裡圳上館支線小組、苑裡啓心支線小組、苑裡圳社苓支線第一小組、苑裡圳社苓支線第二小組、苑裡圳山腳支線小組、苑裡圳泰田支線小組、苑裡圳田寮支線小組</t>
    <phoneticPr fontId="4" type="noConversion"/>
  </si>
  <si>
    <t>12
小組</t>
    <phoneticPr fontId="4" type="noConversion"/>
  </si>
  <si>
    <t>苑裡</t>
    <phoneticPr fontId="4" type="noConversion"/>
  </si>
  <si>
    <t>苑裡圳
(苑裡灌區)</t>
    <phoneticPr fontId="4" type="noConversion"/>
  </si>
  <si>
    <t>苑裡圳砂埤支線第一小組、苑裡圳砂埤支線第二小組、苑裡圳五里牌支線小組、苑裡圳北勢支線小組、苑裡圳西勢支線第一小組、苑裡圳西勢支線第二小組、苑裡圳西勢支線第三小組、苑裡圳田心支線小組、苑裡圳新復支線小組、苑裡圳南房支線小組、苑裡圳苑裡坑支線小組</t>
    <phoneticPr fontId="4" type="noConversion"/>
  </si>
  <si>
    <t>11
小組</t>
    <phoneticPr fontId="4" type="noConversion"/>
  </si>
  <si>
    <t>日南</t>
    <phoneticPr fontId="4" type="noConversion"/>
  </si>
  <si>
    <t>日南圳</t>
    <phoneticPr fontId="4" type="noConversion"/>
  </si>
  <si>
    <t>日南圳第一小組、日南圳第二小組、日南圳第三小組、日南圳第四小組、日南圳第五小組、日南圳第六小組、日南圳第七小組、日南圳第八小組、日南圳第九小組、日南圳北龍泉小組、日南圳西岐小組、日南圳銅安小組、日南圳福德小組</t>
    <phoneticPr fontId="4" type="noConversion"/>
  </si>
  <si>
    <t>13
小組</t>
    <phoneticPr fontId="4" type="noConversion"/>
  </si>
  <si>
    <t>九張犁圳</t>
    <phoneticPr fontId="4" type="noConversion"/>
  </si>
  <si>
    <t>九張犁圳第一小組、九張犁圳第二小組、九張犁圳南龍泉小組、九張犁圳建興小組</t>
    <phoneticPr fontId="4" type="noConversion"/>
  </si>
  <si>
    <t>4
小組</t>
    <phoneticPr fontId="4" type="noConversion"/>
  </si>
  <si>
    <t>合計</t>
    <phoneticPr fontId="4" type="noConversion"/>
  </si>
  <si>
    <t>共計42個水利小組</t>
    <phoneticPr fontId="4" type="noConversion"/>
  </si>
  <si>
    <t>臺灣臺中農田水利會104年
第1期稻作停灌地區一覽表</t>
    <phoneticPr fontId="4" type="noConversion"/>
  </si>
  <si>
    <t>工作站別</t>
  </si>
  <si>
    <t>(公頃)</t>
  </si>
  <si>
    <t>大潭工作站</t>
  </si>
  <si>
    <t>獅潭小組、豐湖小組、校椅小組、埔頂小組、新港小組、東明小組、東寶小組、東苓小組、灣寶小組、海寶小組、西寶小組、南寶小組、綠洲小組、龍昇小組、九車一小組、九車二小組、大岡小組</t>
  </si>
  <si>
    <t>合計</t>
  </si>
  <si>
    <t>合計</t>
    <phoneticPr fontId="3" type="noConversion"/>
  </si>
  <si>
    <t>臺灣苗栗農田水利會明德水庫灌區104年
第1期稻作停灌地區一覽表</t>
    <phoneticPr fontId="3" type="noConversion"/>
  </si>
  <si>
    <t>停灌面積(公頃)</t>
    <phoneticPr fontId="3" type="noConversion"/>
  </si>
  <si>
    <t>臺灣桃園農田水利會</t>
  </si>
  <si>
    <t>預計104年第1期作停灌範圍一覽表</t>
  </si>
  <si>
    <t>預計停灌面積</t>
  </si>
  <si>
    <t>涉及</t>
  </si>
  <si>
    <t>行政區</t>
  </si>
  <si>
    <t>桃園工作站</t>
  </si>
  <si>
    <t>大漢溪水系</t>
  </si>
  <si>
    <t>大樹林小組</t>
  </si>
  <si>
    <t>山鼻小組</t>
  </si>
  <si>
    <t>內厝小組</t>
  </si>
  <si>
    <t>田寮一組小組</t>
  </si>
  <si>
    <t>田寮二組小組</t>
  </si>
  <si>
    <t>皮寮小組</t>
  </si>
  <si>
    <t>坑口小組</t>
  </si>
  <si>
    <t>南崁下小組</t>
  </si>
  <si>
    <t>南崁圳一組小組</t>
  </si>
  <si>
    <t>南崁圳二組小組</t>
  </si>
  <si>
    <t>南崁圳三組小組</t>
  </si>
  <si>
    <t>南崁圳五組小組</t>
  </si>
  <si>
    <t>南崁圳四組小組</t>
  </si>
  <si>
    <t>南崁頂圳一組小組</t>
  </si>
  <si>
    <t>茄苳溪小組</t>
  </si>
  <si>
    <t>埔子小組</t>
  </si>
  <si>
    <t>桃園大圳一支線八號池小組</t>
  </si>
  <si>
    <t>桃園大圳一支線十一、十四號池小組</t>
  </si>
  <si>
    <t>桃園大圳一支線十七號池小組</t>
  </si>
  <si>
    <t>桃園大圳一支線十二號池小組</t>
  </si>
  <si>
    <t>桃園大圳一支線十五號池小組</t>
  </si>
  <si>
    <t>桃園大圳一支線十六號池小組</t>
  </si>
  <si>
    <t>桃園大圳一支線三號池小組</t>
  </si>
  <si>
    <t>桃園大圳一支線五號池小組</t>
  </si>
  <si>
    <t>桃園大圳一支線四號池小組</t>
  </si>
  <si>
    <t>海湖小組</t>
  </si>
  <si>
    <t>桃園市</t>
  </si>
  <si>
    <r>
      <t>(</t>
    </r>
    <r>
      <rPr>
        <sz val="12"/>
        <color theme="1"/>
        <rFont val="標楷體"/>
        <family val="4"/>
        <charset val="136"/>
      </rPr>
      <t>桃園區</t>
    </r>
  </si>
  <si>
    <t>蘆竹區</t>
  </si>
  <si>
    <r>
      <t>八德區</t>
    </r>
    <r>
      <rPr>
        <sz val="12"/>
        <color theme="1"/>
        <rFont val="新細明體"/>
        <family val="1"/>
        <charset val="136"/>
      </rPr>
      <t>)</t>
    </r>
  </si>
  <si>
    <t>大竹工作站</t>
  </si>
  <si>
    <t>十四號河水小組</t>
  </si>
  <si>
    <t>三石直接小組</t>
  </si>
  <si>
    <t>沙崙河水小組</t>
  </si>
  <si>
    <t>桃園大圳一號直接小組</t>
  </si>
  <si>
    <t>桃園大圳二支線一分線一號池小組</t>
  </si>
  <si>
    <t>桃園大圳二支線一分線二號池小組</t>
  </si>
  <si>
    <t>桃園大圳二支線一號池小組</t>
  </si>
  <si>
    <t>桃園大圳二支線七號池小組</t>
  </si>
  <si>
    <t>桃園大圳二支線九號池小組</t>
  </si>
  <si>
    <t>桃園大圳二支線二分線一號池小組</t>
  </si>
  <si>
    <t>桃園大圳二支線二分線三號池小組</t>
  </si>
  <si>
    <t>桃園大圳二支線二分線五號池小組</t>
  </si>
  <si>
    <t>桃園大圳二支線二分線六號池小組</t>
  </si>
  <si>
    <t>桃園大圳二支線二分線四號池小組</t>
  </si>
  <si>
    <t>桃園大圳二支線八號池小組</t>
  </si>
  <si>
    <t>桃園大圳二支線十一號池小組</t>
  </si>
  <si>
    <t>桃園大圳二支線十九號池小組</t>
  </si>
  <si>
    <t>桃園大圳二支線十二號池小組</t>
  </si>
  <si>
    <t>桃園大圳二支線十八、廿號池小組</t>
  </si>
  <si>
    <t>桃園大圳二支線十三、十四號池小組</t>
  </si>
  <si>
    <t>桃園大圳二支線十五號池小組</t>
  </si>
  <si>
    <t>桃園大圳二支線十六、十七號池小組</t>
  </si>
  <si>
    <t>桃園大圳二支線十號池小組</t>
  </si>
  <si>
    <t>桃園大圳二支線三分線三號池小組</t>
  </si>
  <si>
    <t>桃園大圳二支線三分線四號池小組</t>
  </si>
  <si>
    <t>桃園大圳二支線三號池小組</t>
  </si>
  <si>
    <t>桃園大圳二支線五、六號池小組</t>
  </si>
  <si>
    <t>桃園大圳二支線廿三號池小組</t>
  </si>
  <si>
    <t>桃園大圳二支線廿六號池小組</t>
  </si>
  <si>
    <t>桃園大圳二支線廿四號池小組</t>
  </si>
  <si>
    <t>桃園大圳二支線四分線一號池小組</t>
  </si>
  <si>
    <t>桃園大圳二支線四分線四號池小組</t>
  </si>
  <si>
    <t>桃園大圳二支線四號池小組</t>
  </si>
  <si>
    <t>桃園大圳二號直接小組</t>
  </si>
  <si>
    <t>桃園大圳三號直接小組</t>
  </si>
  <si>
    <t>八德區</t>
  </si>
  <si>
    <r>
      <t>大園區</t>
    </r>
    <r>
      <rPr>
        <sz val="12"/>
        <color theme="1"/>
        <rFont val="新細明體"/>
        <family val="1"/>
        <charset val="136"/>
      </rPr>
      <t>)</t>
    </r>
  </si>
  <si>
    <t>大園工作站</t>
  </si>
  <si>
    <t>三十八號河水池小組</t>
  </si>
  <si>
    <t>中福小組</t>
  </si>
  <si>
    <t>內壢小組</t>
  </si>
  <si>
    <t>桃園大圳三支線一號池小組</t>
  </si>
  <si>
    <t>桃園大圳三支線二、三號池小組</t>
  </si>
  <si>
    <t>桃園大圳三支線八、九號池小組</t>
  </si>
  <si>
    <t>桃園大圳三支線六號池小組</t>
  </si>
  <si>
    <t>桃園大圳五支線一、六號池小組</t>
  </si>
  <si>
    <t>桃園大圳五支線二、三、四號池小組</t>
  </si>
  <si>
    <t>桃園大圳五支線八、十號池小組</t>
  </si>
  <si>
    <t>桃園大圳五支線十一號池小組</t>
  </si>
  <si>
    <t>桃園大圳五支線十七、十八號池小組</t>
  </si>
  <si>
    <t>桃園大圳五支線十九號池小組</t>
  </si>
  <si>
    <t>桃園大圳五支線五、九號池小組</t>
  </si>
  <si>
    <t>桃園大圳四支線一號池小組</t>
  </si>
  <si>
    <t>桃園大圳四支線七號池小組</t>
  </si>
  <si>
    <t>桃園大圳四支線九號池小組</t>
  </si>
  <si>
    <t>桃園大圳四支線二號池小組</t>
  </si>
  <si>
    <t>桃園大圳四支線八號池小組</t>
  </si>
  <si>
    <t>桃園大圳四支線十一號池小組</t>
  </si>
  <si>
    <t>桃園大圳四支線十二、十三號池小組</t>
  </si>
  <si>
    <t>桃園大圳四支線十五號池小組</t>
  </si>
  <si>
    <t>桃園大圳四支線十四號池小組</t>
  </si>
  <si>
    <t>桃園大圳四支線十號池小組</t>
  </si>
  <si>
    <t>桃園大圳四支線三號池小組</t>
  </si>
  <si>
    <t>桃園大圳四支線五號池小組</t>
  </si>
  <si>
    <t>桃園大圳四支線六號池小組</t>
  </si>
  <si>
    <t>桃園大圳四支線四號池小組</t>
  </si>
  <si>
    <t>新庄小組</t>
  </si>
  <si>
    <r>
      <t>(</t>
    </r>
    <r>
      <rPr>
        <sz val="12"/>
        <color theme="1"/>
        <rFont val="標楷體"/>
        <family val="4"/>
        <charset val="136"/>
      </rPr>
      <t>蘆竹區</t>
    </r>
  </si>
  <si>
    <t>大園區</t>
  </si>
  <si>
    <r>
      <t>中壢區</t>
    </r>
    <r>
      <rPr>
        <sz val="12"/>
        <color theme="1"/>
        <rFont val="新細明體"/>
        <family val="1"/>
        <charset val="136"/>
      </rPr>
      <t>)</t>
    </r>
  </si>
  <si>
    <t>大崙工作站</t>
  </si>
  <si>
    <t>桃園大圳七支直接小組</t>
  </si>
  <si>
    <t>桃園大圳七支線一號池小組</t>
  </si>
  <si>
    <t>桃園大圳七支線七號池小組</t>
  </si>
  <si>
    <t>桃園大圳七支線九號池小組</t>
  </si>
  <si>
    <t>桃園大圳七支線二號池小組</t>
  </si>
  <si>
    <t>桃園大圳七支線十一號池小組</t>
  </si>
  <si>
    <t>桃園大圳七支線十二號池小組</t>
  </si>
  <si>
    <t>桃園大圳七支線十三、十四號池小組</t>
  </si>
  <si>
    <t>桃園大圳七支線十五號池小組</t>
  </si>
  <si>
    <t>桃園大圳七支線三號池小組</t>
  </si>
  <si>
    <t>桃園大圳七支線五號池小組</t>
  </si>
  <si>
    <t>桃園大圳八支線一分線一號池小組</t>
  </si>
  <si>
    <t>桃園大圳八支線一分線二號池小組</t>
  </si>
  <si>
    <t>桃園大圳八支線一分線三號池小組</t>
  </si>
  <si>
    <t>桃園大圳八支線一分線四號池小組</t>
  </si>
  <si>
    <t>桃園大圳八支線一號池小組</t>
  </si>
  <si>
    <t>桃園大圳六支線一號池小組</t>
  </si>
  <si>
    <t>桃園大圳六支線七號池小組</t>
  </si>
  <si>
    <t>桃園大圳六支線九號池小組</t>
  </si>
  <si>
    <t>桃園大圳六支線二號池小組</t>
  </si>
  <si>
    <t>桃園大圳六支線十一號池小組</t>
  </si>
  <si>
    <t>桃園大圳六支線十二號池小組</t>
  </si>
  <si>
    <t>桃園大圳六支線十三號池小組</t>
  </si>
  <si>
    <t>桃園大圳六支線十四號池小組</t>
  </si>
  <si>
    <t>桃園大圳六支線十號池小組</t>
  </si>
  <si>
    <t>桃園大圳六支線三號池小組</t>
  </si>
  <si>
    <t>桃園大圳六支線五號直接小組</t>
  </si>
  <si>
    <t>桃園大圳六支線六號池小組</t>
  </si>
  <si>
    <t>桃園大圳六支線四號池小組</t>
  </si>
  <si>
    <r>
      <t>(</t>
    </r>
    <r>
      <rPr>
        <sz val="12"/>
        <color theme="1"/>
        <rFont val="標楷體"/>
        <family val="4"/>
        <charset val="136"/>
      </rPr>
      <t>大園區</t>
    </r>
  </si>
  <si>
    <t>草漯工作站</t>
  </si>
  <si>
    <t>桃園大圳八支線七號池小組</t>
  </si>
  <si>
    <t>桃園大圳八支線九號池小組</t>
  </si>
  <si>
    <t>桃園大圳八支線八號池小組</t>
  </si>
  <si>
    <t>桃園大圳八支線十一號池小組</t>
  </si>
  <si>
    <t>桃園大圳八支線十七號池小組</t>
  </si>
  <si>
    <t>桃園大圳八支線十九號池小組</t>
  </si>
  <si>
    <t>桃園大圳八支線十二號池小組</t>
  </si>
  <si>
    <t>桃園大圳八支線十三號池小組</t>
  </si>
  <si>
    <t>桃園大圳八支線十五、廿一號池小組</t>
  </si>
  <si>
    <t>桃園大圳八支線十六號池小組</t>
  </si>
  <si>
    <t>桃園大圳八支線十四號池小組</t>
  </si>
  <si>
    <t>桃園大圳八支線十號池小組</t>
  </si>
  <si>
    <t>桃園大圳八支線三號池小組</t>
  </si>
  <si>
    <t>桃園大圳八支線五號池小組</t>
  </si>
  <si>
    <t>桃園大圳八支線六號池小組</t>
  </si>
  <si>
    <t>桃園大圳八支線卅一號池小組</t>
  </si>
  <si>
    <t>桃園大圳八支線卅二號池小組</t>
  </si>
  <si>
    <t>桃園大圳八支線卅三號池小組</t>
  </si>
  <si>
    <t>桃園大圳八支線卅五號池小組</t>
  </si>
  <si>
    <t>桃園大圳八支線廿七、廿八號池小組</t>
  </si>
  <si>
    <t>桃園大圳八支線廿九號池小組</t>
  </si>
  <si>
    <t>桃園大圳八支線廿二號池小組</t>
  </si>
  <si>
    <t>桃園大圳八支線廿三號池小組</t>
  </si>
  <si>
    <t>桃園大圳八支線廿四、廿五號池小組</t>
  </si>
  <si>
    <t>桃園大圳八支線廿號池小組</t>
  </si>
  <si>
    <t>桃園大圳八支線四號池小組</t>
  </si>
  <si>
    <t>桃園大圳八支線新卅號池小組</t>
  </si>
  <si>
    <t>桃園大圳八支線舊卅號池小組</t>
  </si>
  <si>
    <t>中壢區</t>
  </si>
  <si>
    <r>
      <t>觀音區</t>
    </r>
    <r>
      <rPr>
        <sz val="12"/>
        <color theme="1"/>
        <rFont val="新細明體"/>
        <family val="1"/>
        <charset val="136"/>
      </rPr>
      <t>)</t>
    </r>
  </si>
  <si>
    <t>新坡工作站</t>
  </si>
  <si>
    <t>上大小組</t>
  </si>
  <si>
    <t>五十八號河水小組</t>
  </si>
  <si>
    <t>桃園大圳九支線七號池小組</t>
  </si>
  <si>
    <t>桃園大圳九支線八號池小組</t>
  </si>
  <si>
    <t>桃園大圳九支線十、十一號池小組</t>
  </si>
  <si>
    <t>桃園大圳九支線十七號池小組</t>
  </si>
  <si>
    <t>桃園大圳九支線十二號池小組</t>
  </si>
  <si>
    <t>桃園大圳九支線十三號池小組</t>
  </si>
  <si>
    <t>桃園大圳九支線十五號池小組</t>
  </si>
  <si>
    <t>桃園大圳九支線十六號池小組</t>
  </si>
  <si>
    <t>桃園大圳九支線十四號池小組</t>
  </si>
  <si>
    <t>桃園大圳九支線三號池小組</t>
  </si>
  <si>
    <t>桃園大圳九支線五號池小組</t>
  </si>
  <si>
    <t>桃園大圳九支線六號池小組</t>
  </si>
  <si>
    <t>桃園大圳九支線四號池小組</t>
  </si>
  <si>
    <t>桃園大圳八支線二號池、九支線一號池小組</t>
  </si>
  <si>
    <t>桃園大圳十支線一號池小組</t>
  </si>
  <si>
    <t>富林圳小組</t>
  </si>
  <si>
    <r>
      <t>(</t>
    </r>
    <r>
      <rPr>
        <sz val="12"/>
        <color theme="1"/>
        <rFont val="標楷體"/>
        <family val="4"/>
        <charset val="136"/>
      </rPr>
      <t>觀音區</t>
    </r>
    <r>
      <rPr>
        <sz val="12"/>
        <color theme="1"/>
        <rFont val="新細明體"/>
        <family val="1"/>
        <charset val="136"/>
      </rPr>
      <t>)</t>
    </r>
  </si>
  <si>
    <t>觀音工作站</t>
  </si>
  <si>
    <t>六七號河水小組</t>
  </si>
  <si>
    <t>桃園大圳十一支線一號池小組</t>
  </si>
  <si>
    <t>桃園大圳十一支線九號池小組</t>
  </si>
  <si>
    <t>桃園大圳十一支線二號池小組</t>
  </si>
  <si>
    <t>桃園大圳十一支線八號池小組</t>
  </si>
  <si>
    <t>桃園大圳十一支線十一號池小組</t>
  </si>
  <si>
    <t>桃園大圳十一支線十七號池小組</t>
  </si>
  <si>
    <t>桃園大圳十一支線十九號池小組</t>
  </si>
  <si>
    <t>桃園大圳十一支線十二號池小組</t>
  </si>
  <si>
    <t>桃園大圳十一支線十三號池小組</t>
  </si>
  <si>
    <t>桃園大圳十一支線十五號池小組</t>
  </si>
  <si>
    <t>桃園大圳十一支線十六號池小組</t>
  </si>
  <si>
    <t>桃園大圳十一支線十四號池小組</t>
  </si>
  <si>
    <t>桃園大圳十一支線十號池小組</t>
  </si>
  <si>
    <t>桃園大圳十一支線三號池小組</t>
  </si>
  <si>
    <t>桃園大圳十一支線五號池小組</t>
  </si>
  <si>
    <t>桃園大圳十一支線六號池小組</t>
  </si>
  <si>
    <t>桃園大圳十一支線廿一號池小組</t>
  </si>
  <si>
    <t>桃園大圳十一支線廿二、廿三號池小組</t>
  </si>
  <si>
    <t>桃園大圳十一支線廿號池小組</t>
  </si>
  <si>
    <t>桃園大圳十一支線四號池小組</t>
  </si>
  <si>
    <t>桃園大圳十支線九號池小組</t>
  </si>
  <si>
    <t>桃園大圳十支線二號池小組</t>
  </si>
  <si>
    <t>桃園大圳十支線八號池小組</t>
  </si>
  <si>
    <t>桃園大圳十支線十一號池小組</t>
  </si>
  <si>
    <t>桃園大圳十支線十九號池小組</t>
  </si>
  <si>
    <t>桃園大圳十支線十二號池小組</t>
  </si>
  <si>
    <t>桃園大圳十支線十三號池小組</t>
  </si>
  <si>
    <t>桃園大圳十支線十五號池小組</t>
  </si>
  <si>
    <t>桃園大圳十支線十六號池小組</t>
  </si>
  <si>
    <t>桃園大圳十支線十號池小組</t>
  </si>
  <si>
    <t>桃園大圳十支線三號池小組</t>
  </si>
  <si>
    <t>桃園大圳十支線六號池小組</t>
  </si>
  <si>
    <t>桃園大圳十支線廿一號池小組</t>
  </si>
  <si>
    <t>桃園大圳十支線廿號池小組</t>
  </si>
  <si>
    <t>桃園大圳十支線四號池小組</t>
  </si>
  <si>
    <r>
      <t>(</t>
    </r>
    <r>
      <rPr>
        <sz val="12"/>
        <color theme="1"/>
        <rFont val="標楷體"/>
        <family val="4"/>
        <charset val="136"/>
      </rPr>
      <t>觀音區</t>
    </r>
  </si>
  <si>
    <r>
      <t>新屋</t>
    </r>
    <r>
      <rPr>
        <sz val="12"/>
        <color theme="1"/>
        <rFont val="新細明體"/>
        <family val="1"/>
        <charset val="136"/>
      </rPr>
      <t>)</t>
    </r>
    <r>
      <rPr>
        <sz val="12"/>
        <color theme="1"/>
        <rFont val="標楷體"/>
        <family val="4"/>
        <charset val="136"/>
      </rPr>
      <t>區</t>
    </r>
  </si>
  <si>
    <t>新屋工作站</t>
  </si>
  <si>
    <t>桃園大圳十二支線一分線一號池小組</t>
  </si>
  <si>
    <t>桃園大圳十二支線一分線二號池小組</t>
  </si>
  <si>
    <t>桃園大圳十二支線一分線三號池小組</t>
  </si>
  <si>
    <t>桃園大圳十二支線一分線四號池小組</t>
  </si>
  <si>
    <t>桃園大圳十二支線九號池小組</t>
  </si>
  <si>
    <t>桃園大圳十二支線二號池小組</t>
  </si>
  <si>
    <t>桃園大圳十二支線八號池小組</t>
  </si>
  <si>
    <t>桃園大圳十二支線十一號池小組</t>
  </si>
  <si>
    <t>桃園大圳十二支線十七號池小組</t>
  </si>
  <si>
    <t>桃園大圳十二支線十九號池小組</t>
  </si>
  <si>
    <t>桃園大圳十二支線十二號池小組</t>
  </si>
  <si>
    <t>桃園大圳十二支線十三號池小組</t>
  </si>
  <si>
    <t>桃園大圳十二支線十五號池小組</t>
  </si>
  <si>
    <t>桃園大圳十二支線十六號池小組</t>
  </si>
  <si>
    <t>桃園大圳十二支線十四號池小組</t>
  </si>
  <si>
    <t>桃園大圳十二支線十號池小組</t>
  </si>
  <si>
    <t>桃園大圳十二支線三號池小組</t>
  </si>
  <si>
    <t>桃園大圳十二支線下田小組</t>
  </si>
  <si>
    <t>桃園大圳十二支線六號池小組</t>
  </si>
  <si>
    <t>桃園大圳十二支線永安小組</t>
  </si>
  <si>
    <t>桃園大圳十二支線后湖小組</t>
  </si>
  <si>
    <t>桃園大圳十二支線新一號池小組</t>
  </si>
  <si>
    <t>桃園大圳十二支線舊一號池小組</t>
  </si>
  <si>
    <t>蚵殼港圳一號池小組</t>
  </si>
  <si>
    <t>蚵殼港圳七號池小組</t>
  </si>
  <si>
    <t>蚵殼港圳九號池小組</t>
  </si>
  <si>
    <t>蚵殼港圳二號池小組</t>
  </si>
  <si>
    <t>蚵殼港圳八號池小組</t>
  </si>
  <si>
    <t>蚵殼港圳十一號池小組</t>
  </si>
  <si>
    <t>蚵殼港圳十二號池小組</t>
  </si>
  <si>
    <t>蚵殼港圳十三號池小組</t>
  </si>
  <si>
    <t>蚵殼港圳十號池小組</t>
  </si>
  <si>
    <t>蚵殼港圳三號池小組</t>
  </si>
  <si>
    <t>蚵殼港圳五號池小組</t>
  </si>
  <si>
    <t>蚵殼港圳六之一號池小組</t>
  </si>
  <si>
    <t>蚵殼港圳六之二號池小組</t>
  </si>
  <si>
    <t>蚵殼港圳四號池小組</t>
  </si>
  <si>
    <r>
      <t>(</t>
    </r>
    <r>
      <rPr>
        <sz val="12"/>
        <color theme="1"/>
        <rFont val="標楷體"/>
        <family val="4"/>
        <charset val="136"/>
      </rPr>
      <t>新屋區</t>
    </r>
  </si>
  <si>
    <r>
      <t>楊梅區</t>
    </r>
    <r>
      <rPr>
        <sz val="12"/>
        <color theme="1"/>
        <rFont val="新細明體"/>
        <family val="1"/>
        <charset val="136"/>
      </rPr>
      <t>)</t>
    </r>
  </si>
  <si>
    <t>湖口工作站</t>
  </si>
  <si>
    <t>光復圳一支一號池小組</t>
  </si>
  <si>
    <t>光復圳一支二號池小組</t>
  </si>
  <si>
    <t>光復圳一支三號池小組</t>
  </si>
  <si>
    <t>光復圳一支四號池小組</t>
  </si>
  <si>
    <t>光復圳七支一號池小組</t>
  </si>
  <si>
    <t>光復圳七支二號池、七支二之一號池小組</t>
  </si>
  <si>
    <t>光復圳七支三號池小組</t>
  </si>
  <si>
    <t>光復圳七支五號池小組</t>
  </si>
  <si>
    <t>光復圳七支四號池小組</t>
  </si>
  <si>
    <t>光復圳九支一號池小組</t>
  </si>
  <si>
    <t>光復圳九支二號池小組</t>
  </si>
  <si>
    <t>光復圳九支三號池小組</t>
  </si>
  <si>
    <t>光復圳二支一號池小組</t>
  </si>
  <si>
    <t>光復圳二支七號池小組</t>
  </si>
  <si>
    <t>光復圳二支九號池小組</t>
  </si>
  <si>
    <t>光復圳二支二號池小組</t>
  </si>
  <si>
    <t>光復圳二支八號池小組</t>
  </si>
  <si>
    <t>光復圳二支十號池小組</t>
  </si>
  <si>
    <t>光復圳二支三號池小組</t>
  </si>
  <si>
    <t>光復圳二支五號池小組</t>
  </si>
  <si>
    <t>光復圳二支六號池小組</t>
  </si>
  <si>
    <t>光復圳二支四號池小組</t>
  </si>
  <si>
    <t>光復圳八支一、十號池小組</t>
  </si>
  <si>
    <t>光復圳八支七、八號池小組</t>
  </si>
  <si>
    <t>光復圳八支九號池小組</t>
  </si>
  <si>
    <t>光復圳八支二號池小組</t>
  </si>
  <si>
    <t>光復圳八支十一號池小組</t>
  </si>
  <si>
    <t>光復圳八支十七號池小組</t>
  </si>
  <si>
    <t>光復圳八支十二號池小組</t>
  </si>
  <si>
    <t>光復圳八支十八號池小組</t>
  </si>
  <si>
    <t>光復圳八支十三號池小組</t>
  </si>
  <si>
    <t>光復圳八支十五、十六號池小組</t>
  </si>
  <si>
    <t>光復圳八支十四號池小組</t>
  </si>
  <si>
    <t>光復圳八支三號池小組</t>
  </si>
  <si>
    <t>光復圳八支五號池小組</t>
  </si>
  <si>
    <t>光復圳八支六號池小組</t>
  </si>
  <si>
    <t>光復圳八支四號池小組</t>
  </si>
  <si>
    <t>光復圳十一支一號池小組</t>
  </si>
  <si>
    <t>光復圳十一支二號池小組</t>
  </si>
  <si>
    <t>光復圳十二支一號池小組</t>
  </si>
  <si>
    <t>光復圳十三支一、十三支一之一號池小組</t>
  </si>
  <si>
    <t>光復圳十三支二號池小組</t>
  </si>
  <si>
    <t>光復圳十支一號池小組</t>
  </si>
  <si>
    <t>光復圳十支二號池小組</t>
  </si>
  <si>
    <t>光復圳三支一、二號池小組</t>
  </si>
  <si>
    <t>光復圳五支一、三號池小組</t>
  </si>
  <si>
    <t>光復圳五支二號池小組</t>
  </si>
  <si>
    <t>光復圳五支四、五號池小組</t>
  </si>
  <si>
    <t>光復圳六支一號池小組</t>
  </si>
  <si>
    <t>光復圳六支二、三號池小組</t>
  </si>
  <si>
    <t>光復圳四支一、二、三號池小組</t>
  </si>
  <si>
    <t>光復圳新豐一號池小組</t>
  </si>
  <si>
    <t>光復圳新豐二號池小組</t>
  </si>
  <si>
    <t>楊梅區)</t>
  </si>
  <si>
    <t>新竹縣</t>
  </si>
  <si>
    <t>(湖口鄉新豐鄉)</t>
  </si>
  <si>
    <t>大溪工作站</t>
  </si>
  <si>
    <t>二甲九小組、二橋小組、三層上圳小組、三層下圳小組、土銀圳小組、中庄小組、中寮小組、公館小組、月眉小組、尖山小組、粟仔園小組、溪洲小組</t>
  </si>
  <si>
    <r>
      <t>(</t>
    </r>
    <r>
      <rPr>
        <sz val="12"/>
        <color theme="1"/>
        <rFont val="標楷體"/>
        <family val="4"/>
        <charset val="136"/>
      </rPr>
      <t>大溪區)</t>
    </r>
    <r>
      <rPr>
        <b/>
        <sz val="12"/>
        <color theme="1"/>
        <rFont val="標楷體"/>
        <family val="4"/>
        <charset val="136"/>
      </rPr>
      <t>新北市</t>
    </r>
  </si>
  <si>
    <t>(鶯歌區)</t>
  </si>
  <si>
    <t>新莊工作站</t>
  </si>
  <si>
    <t>大窠口小組、山東小組、中港小組、五股小組、圳安小組、西盛小組、後港小組、頂田心小組、貴子小組、福營小組、樹林小組、頭前小組、瓊林小組</t>
  </si>
  <si>
    <t>新北市</t>
  </si>
  <si>
    <t>(新莊區</t>
  </si>
  <si>
    <t>樹林區</t>
  </si>
  <si>
    <t>泰山區)</t>
  </si>
  <si>
    <t>海山工作站</t>
  </si>
  <si>
    <t>大安寮小組、公館後小組、北園小組、西園小組、廷寮坑小組、東園小組、南園小組、柑林埤小組、員山子小組、員林小組、劉厝埔小組、廣福小組</t>
  </si>
  <si>
    <r>
      <t>新北市</t>
    </r>
    <r>
      <rPr>
        <sz val="12"/>
        <color theme="1"/>
        <rFont val="標楷體"/>
        <family val="4"/>
        <charset val="136"/>
      </rPr>
      <t>(三峽區</t>
    </r>
  </si>
  <si>
    <t>土城區</t>
  </si>
  <si>
    <t>共計12個工作站、329個水利小組</t>
  </si>
  <si>
    <t>合計</t>
    <phoneticPr fontId="3" type="noConversion"/>
  </si>
  <si>
    <t>頭前溪</t>
  </si>
  <si>
    <t>水源、前溪、湳雅、千甲、廿張犁、白沙屯、德林、楊寮、文雅、虎山、后湖、康樂、中寮、海濱、港北、海埔第一、海埔第二、海埔第三、中埔、牛埔、浸水、香山、朝山、客雅北圳、客雅南圳、大庄、美山，計27個小組。</t>
  </si>
  <si>
    <t>新竹市</t>
  </si>
  <si>
    <t>水坑口、犁頭山、十興、中興、東海、隘口、中斗崙、下斗崙、豆子埔、馬麟厝、新社圳番子坡、新社、溝貝、新社新、曾六、新庄子、自立圳、澎湖窟、南白地粉，計19個小組。</t>
  </si>
  <si>
    <t>新竹縣竹北市</t>
  </si>
  <si>
    <t>番子坡圳番子坡、翁厝南、翁厝北、長源，計4個小組。</t>
  </si>
  <si>
    <t>竹東圳第一、竹東圳第二、竹東圳第三、竹東圳第四、竹東圳第五、竹東圳第六、竹東圳第七、竹東圳第八、竹東圳第九、竹東圳第十、竹東圳第十一、樹杞林、上員山、下員山、麻園肚，計15個小組。</t>
  </si>
  <si>
    <t>新竹縣竹東鎮、新竹縣橫山鄉</t>
  </si>
  <si>
    <t>油羅、橫山二崁、街頭、石壁潭新圳、芎林圳第一、芎林圳第二、芎林圳第三、下山、五座屋、下三崁店、大肚上圳、山豬湖、埔心、內豐，計14個小組。</t>
  </si>
  <si>
    <t>新竹縣芎林鄉、新竹縣橫山鄉、新竹縣竹東鎮、新竹縣竹北市</t>
  </si>
  <si>
    <t>共計4個工作站、79個水利小組</t>
  </si>
  <si>
    <t>預計停灌面積(公頃)</t>
    <phoneticPr fontId="3" type="noConversion"/>
  </si>
  <si>
    <t>新竹工作站</t>
    <phoneticPr fontId="3" type="noConversion"/>
  </si>
  <si>
    <t>竹北工作站</t>
    <phoneticPr fontId="3" type="noConversion"/>
  </si>
  <si>
    <t>竹東工作站</t>
    <phoneticPr fontId="3" type="noConversion"/>
  </si>
  <si>
    <t>芎林工作站</t>
    <phoneticPr fontId="3" type="noConversion"/>
  </si>
  <si>
    <r>
      <t>(</t>
    </r>
    <r>
      <rPr>
        <sz val="12"/>
        <color theme="1"/>
        <rFont val="標楷體"/>
        <family val="4"/>
        <charset val="136"/>
      </rPr>
      <t>公頃</t>
    </r>
    <r>
      <rPr>
        <sz val="12"/>
        <color theme="1"/>
        <rFont val="Times New Roman"/>
        <family val="1"/>
      </rPr>
      <t>)</t>
    </r>
  </si>
  <si>
    <r>
      <t>曾文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烏山頭水庫</t>
    </r>
  </si>
  <si>
    <t>新港鄉</t>
  </si>
  <si>
    <t>大客站</t>
  </si>
  <si>
    <t>潭子、東大客、西潭子、外六斗</t>
  </si>
  <si>
    <t>過溝站</t>
  </si>
  <si>
    <t>過溝、瓦厝、東瓦厝、江竹、大崙、塗溝、管事厝</t>
  </si>
  <si>
    <t>太保市</t>
  </si>
  <si>
    <t>太保站</t>
  </si>
  <si>
    <t>白鴿厝、南後潭、後潭、北後潭、新埤、東新埤、太保、南新埤</t>
  </si>
  <si>
    <t>溪口站</t>
  </si>
  <si>
    <t>菁興、南本廳、美南、本厝</t>
  </si>
  <si>
    <t>朴子站</t>
  </si>
  <si>
    <t>荷苞嶼</t>
  </si>
  <si>
    <t>朴子市</t>
  </si>
  <si>
    <t>鹿草站</t>
  </si>
  <si>
    <t>麻豆店、南麻豆店、後堀、山子腳、西山子腳、南鹿草、施厝寮、東竹子腳、南後寮、西鹿草、後竂</t>
  </si>
  <si>
    <t>鹿草鄉</t>
  </si>
  <si>
    <t>梅埔站</t>
  </si>
  <si>
    <t>北埔、埔心、梅厝、茄苳</t>
  </si>
  <si>
    <t>松梅站</t>
  </si>
  <si>
    <t>竹子腳、海豐、龜佛山、南牛挑灣</t>
  </si>
  <si>
    <t>樹林站</t>
  </si>
  <si>
    <t>西龜佛山、特考試潭、南走賊宅、東貴舍</t>
  </si>
  <si>
    <t>義竹站</t>
  </si>
  <si>
    <t>林子內、東新店</t>
  </si>
  <si>
    <t>義竹鄉</t>
  </si>
  <si>
    <t>六腳站</t>
  </si>
  <si>
    <t>北六腳、六腳</t>
  </si>
  <si>
    <t>六腳鄉</t>
  </si>
  <si>
    <t>下潭站</t>
  </si>
  <si>
    <t>頂潭、北下潭</t>
  </si>
  <si>
    <r>
      <t>共計</t>
    </r>
    <r>
      <rPr>
        <sz val="12"/>
        <color rgb="FF000000"/>
        <rFont val="Times New Roman"/>
        <family val="1"/>
      </rPr>
      <t>14</t>
    </r>
    <r>
      <rPr>
        <sz val="12"/>
        <color rgb="FF000000"/>
        <rFont val="標楷體"/>
        <family val="4"/>
        <charset val="136"/>
      </rPr>
      <t>個工作站、</t>
    </r>
    <r>
      <rPr>
        <sz val="12"/>
        <color rgb="FF000000"/>
        <rFont val="Times New Roman"/>
        <family val="1"/>
      </rPr>
      <t>68</t>
    </r>
    <r>
      <rPr>
        <sz val="12"/>
        <color rgb="FF000000"/>
        <rFont val="標楷體"/>
        <family val="4"/>
        <charset val="136"/>
      </rPr>
      <t>個水利小組</t>
    </r>
  </si>
  <si>
    <t>臺灣新竹農田水利會頭前溪灌區
104年度第1期作停灌地區一覽表</t>
    <phoneticPr fontId="3" type="noConversion"/>
  </si>
  <si>
    <t>新港鄉
民雄鄉</t>
    <phoneticPr fontId="3" type="noConversion"/>
  </si>
  <si>
    <t>太保市
水上鄉</t>
    <phoneticPr fontId="3" type="noConversion"/>
  </si>
  <si>
    <t>民雄鄉
溪口鄉</t>
    <phoneticPr fontId="3" type="noConversion"/>
  </si>
  <si>
    <t>鹿草鄉
水上鄉
太保市</t>
    <phoneticPr fontId="3" type="noConversion"/>
  </si>
  <si>
    <t>鹿草鄉
朴子市</t>
    <phoneticPr fontId="3" type="noConversion"/>
  </si>
  <si>
    <t>鹿草鄉
朴子市
布袋鎮</t>
    <phoneticPr fontId="3" type="noConversion"/>
  </si>
  <si>
    <r>
      <t>臺灣嘉南農田水利會曾文</t>
    </r>
    <r>
      <rPr>
        <sz val="20"/>
        <color theme="1"/>
        <rFont val="Times New Roman"/>
        <family val="1"/>
      </rPr>
      <t>-</t>
    </r>
    <r>
      <rPr>
        <sz val="20"/>
        <color theme="1"/>
        <rFont val="標楷體"/>
        <family val="4"/>
        <charset val="136"/>
      </rPr>
      <t>烏山頭水庫灌區</t>
    </r>
    <r>
      <rPr>
        <sz val="20"/>
        <color theme="1"/>
        <rFont val="Times New Roman"/>
        <family val="1"/>
      </rPr>
      <t>104</t>
    </r>
    <r>
      <rPr>
        <sz val="20"/>
        <color theme="1"/>
        <rFont val="標楷體"/>
        <family val="4"/>
        <charset val="136"/>
      </rPr>
      <t>年
預計第</t>
    </r>
    <r>
      <rPr>
        <sz val="20"/>
        <color theme="1"/>
        <rFont val="Times New Roman"/>
        <family val="1"/>
      </rPr>
      <t>1</t>
    </r>
    <r>
      <rPr>
        <sz val="20"/>
        <color theme="1"/>
        <rFont val="標楷體"/>
        <family val="4"/>
        <charset val="136"/>
      </rPr>
      <t>期作停灌地區一覽表</t>
    </r>
    <phoneticPr fontId="3" type="noConversion"/>
  </si>
  <si>
    <r>
      <t>預計停灌面積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公頃</t>
    </r>
    <r>
      <rPr>
        <sz val="12"/>
        <color theme="1"/>
        <rFont val="Times New Roman"/>
        <family val="1"/>
      </rPr>
      <t>)</t>
    </r>
  </si>
  <si>
    <t>白河站</t>
  </si>
  <si>
    <t>客庄內、大排竹、頂秀祐、白河</t>
  </si>
  <si>
    <r>
      <t>共計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個工作站、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個水利小組</t>
    </r>
  </si>
  <si>
    <t>白河區
後壁區</t>
    <phoneticPr fontId="3" type="noConversion"/>
  </si>
  <si>
    <r>
      <t>臺灣嘉南農田水利會曾文</t>
    </r>
    <r>
      <rPr>
        <sz val="20"/>
        <color theme="1"/>
        <rFont val="Times New Roman"/>
        <family val="1"/>
      </rPr>
      <t>-</t>
    </r>
    <r>
      <rPr>
        <sz val="20"/>
        <color theme="1"/>
        <rFont val="標楷體"/>
        <family val="4"/>
        <charset val="136"/>
      </rPr>
      <t>烏山頭水庫灌區</t>
    </r>
    <r>
      <rPr>
        <sz val="20"/>
        <color theme="1"/>
        <rFont val="Times New Roman"/>
        <family val="1"/>
      </rPr>
      <t>104</t>
    </r>
    <r>
      <rPr>
        <sz val="20"/>
        <color theme="1"/>
        <rFont val="標楷體"/>
        <family val="4"/>
        <charset val="136"/>
      </rPr>
      <t>年預計第</t>
    </r>
    <r>
      <rPr>
        <sz val="20"/>
        <color theme="1"/>
        <rFont val="Times New Roman"/>
        <family val="1"/>
      </rPr>
      <t>1</t>
    </r>
    <r>
      <rPr>
        <sz val="20"/>
        <color theme="1"/>
        <rFont val="標楷體"/>
        <family val="4"/>
        <charset val="136"/>
      </rPr>
      <t>期作停灌地區一覽表</t>
    </r>
    <phoneticPr fontId="3" type="noConversion"/>
  </si>
  <si>
    <t>大安溪</t>
  </si>
  <si>
    <t>明德水庫</t>
    <phoneticPr fontId="3" type="noConversion"/>
  </si>
  <si>
    <t>頭前溪</t>
    <phoneticPr fontId="3" type="noConversion"/>
  </si>
  <si>
    <t>鳳山溪</t>
    <phoneticPr fontId="3" type="noConversion"/>
  </si>
  <si>
    <t>頭前溪、鳳山溪</t>
    <phoneticPr fontId="3" type="noConversion"/>
  </si>
  <si>
    <r>
      <t>曾文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烏山頭水庫</t>
    </r>
    <phoneticPr fontId="3" type="noConversion"/>
  </si>
  <si>
    <t>白河水庫</t>
    <phoneticPr fontId="3" type="noConversion"/>
  </si>
  <si>
    <t>曾文-烏山頭水庫、白河水庫</t>
    <phoneticPr fontId="3" type="noConversion"/>
  </si>
  <si>
    <t>水系別</t>
    <phoneticPr fontId="3" type="noConversion"/>
  </si>
  <si>
    <t>預計停灌
面積(公頃)</t>
    <phoneticPr fontId="4" type="noConversion"/>
  </si>
  <si>
    <t>預計停灌
面積(公頃)</t>
    <phoneticPr fontId="3" type="noConversion"/>
  </si>
  <si>
    <r>
      <rPr>
        <sz val="14"/>
        <color theme="1"/>
        <rFont val="標楷體"/>
        <family val="4"/>
        <charset val="136"/>
      </rPr>
      <t>臺灣臺中農田水利會</t>
    </r>
  </si>
  <si>
    <r>
      <rPr>
        <sz val="14"/>
        <color theme="1"/>
        <rFont val="標楷體"/>
        <family val="4"/>
        <charset val="136"/>
      </rPr>
      <t>臺灣苗栗農田水利會</t>
    </r>
  </si>
  <si>
    <r>
      <rPr>
        <sz val="14"/>
        <color theme="1"/>
        <rFont val="標楷體"/>
        <family val="4"/>
        <charset val="136"/>
      </rPr>
      <t>臺灣桃園農田水利會</t>
    </r>
  </si>
  <si>
    <r>
      <rPr>
        <sz val="14"/>
        <color theme="1"/>
        <rFont val="標楷體"/>
        <family val="4"/>
        <charset val="136"/>
      </rPr>
      <t>臺灣新竹農田水利會</t>
    </r>
  </si>
  <si>
    <r>
      <rPr>
        <sz val="14"/>
        <color theme="1"/>
        <rFont val="標楷體"/>
        <family val="4"/>
        <charset val="136"/>
      </rPr>
      <t>臺灣嘉南農田水利會</t>
    </r>
  </si>
  <si>
    <r>
      <rPr>
        <sz val="14"/>
        <color theme="1"/>
        <rFont val="標楷體"/>
        <family val="4"/>
        <charset val="136"/>
      </rPr>
      <t>合計</t>
    </r>
    <phoneticPr fontId="3" type="noConversion"/>
  </si>
  <si>
    <t>行政區域</t>
    <phoneticPr fontId="3" type="noConversion"/>
  </si>
  <si>
    <t>新港站</t>
    <phoneticPr fontId="3" type="noConversion"/>
  </si>
  <si>
    <t>北西庄、後庄、東新港、大潭、海豐、北海豐、西海豐、南新港</t>
    <phoneticPr fontId="3" type="noConversion"/>
  </si>
  <si>
    <t>新竹縣竹北市公所
新竹縣竹東鎮公所
新竹縣芎林鄉公所
新竹縣橫山鄉公所
新竹市香山區公所
新竹市東區區公所
新竹市北區區公所</t>
    <phoneticPr fontId="3" type="noConversion"/>
  </si>
  <si>
    <t>苗栗縣通霄鎮公所、苗栗縣苑裡鎮公所、苗栗縣三義鄉公所、臺中市大甲區公所</t>
    <phoneticPr fontId="3" type="noConversion"/>
  </si>
  <si>
    <t>臺中市政府
苗栗縣政府</t>
    <phoneticPr fontId="3" type="noConversion"/>
  </si>
  <si>
    <t>大小檜溪小組</t>
  </si>
  <si>
    <t>板橋區</t>
  </si>
  <si>
    <t>新店區</t>
  </si>
  <si>
    <t>中和區</t>
  </si>
  <si>
    <r>
      <t>永和區</t>
    </r>
    <r>
      <rPr>
        <sz val="12"/>
        <color theme="1"/>
        <rFont val="標楷體"/>
        <family val="4"/>
        <charset val="136"/>
      </rPr>
      <t>)</t>
    </r>
  </si>
  <si>
    <t>合</t>
  </si>
  <si>
    <t>計</t>
  </si>
  <si>
    <t>桃園市桃園區公所
桃園市蘆竹區公所
桃園市八德區公所
桃園市大園區公所
桃園市中壢區公所
桃園市觀音區公所
桃園市新屋區公所
桃園市楊梅區公所
新竹縣湖口鄉公所
新竹縣新豐鄉公所
桃園市大溪區公所
新北市鶯歌區公所
新北市新莊區公所
新北市樹林區公所
新北市泰山區公所
新北市土城區公所
新北市板橋區公所
新北市三峽區公所
新北市新店區公所
新北市中和區公所
新北市永和區公所</t>
    <phoneticPr fontId="3" type="noConversion"/>
  </si>
  <si>
    <t>嘉義縣新港鄉公所
嘉義縣民雄鄉公所
嘉義縣太保市公所
嘉義縣水上鄉公所
嘉義縣溪口鄉公所
嘉義縣朴子市公所
嘉義縣鹿草鄉公所
嘉義縣布袋鎮公所
嘉義縣義竹鄉公所
嘉義縣六腳鄉公所
臺南市白河區公所
臺南市後壁區公所</t>
    <phoneticPr fontId="3" type="noConversion"/>
  </si>
  <si>
    <t>明德水庫</t>
    <phoneticPr fontId="3" type="noConversion"/>
  </si>
  <si>
    <t>頭屋鄉、造橋鄉、後龍鎮</t>
    <phoneticPr fontId="3" type="noConversion"/>
  </si>
  <si>
    <t>苗栗縣政府</t>
    <phoneticPr fontId="3" type="noConversion"/>
  </si>
  <si>
    <t>桃園市政府
新北市政府
新竹縣政府</t>
    <phoneticPr fontId="3" type="noConversion"/>
  </si>
  <si>
    <t>新竹縣政府
新竹市政府</t>
    <phoneticPr fontId="3" type="noConversion"/>
  </si>
  <si>
    <t>嘉義縣政府
臺南市政府</t>
    <phoneticPr fontId="3" type="noConversion"/>
  </si>
  <si>
    <t>桃園市桃園區公所、桃園市蘆竹區公所、桃園市八德區公所、桃園市大園區公所
桃園市中壢區公所、桃園市觀音區公所、桃園市新屋區公所、桃園市楊梅區公所
新竹縣湖口鄉公所、新竹縣新豐鄉公所、桃園市大溪區公所、新北市鶯歌區公所
新北市新莊區公所、新北市樹林區公所、新北市泰山區公所、新北市土城區公所
新北市板橋區公所、新北市三峽區公所、新北市新店區公所、新北市中和區公所
新北市永和區公所</t>
    <phoneticPr fontId="3" type="noConversion"/>
  </si>
  <si>
    <t>新竹縣竹北市公所、新竹縣竹東鎮公所、新竹縣芎林鄉公所、新竹縣橫山鄉公所
新竹市香山區公所、新竹市東區區公所、新竹市北區區公所</t>
    <phoneticPr fontId="3" type="noConversion"/>
  </si>
  <si>
    <t>嘉義縣新港鄉公所、嘉義縣民雄鄉公所、嘉義縣太保市公所、嘉義縣水上鄉公所
嘉義縣溪口鄉公所、嘉義縣朴子市公所、嘉義縣鹿草鄉公所、嘉義縣布袋鎮公所
嘉義縣義竹鄉公所、嘉義縣六腳鄉公所、臺南市白河區公所、臺南市後壁區公所</t>
    <phoneticPr fontId="3" type="noConversion"/>
  </si>
  <si>
    <t>臺灣苗栗農田水利會</t>
    <phoneticPr fontId="3" type="noConversion"/>
  </si>
  <si>
    <t>臺灣臺中農田水利會</t>
    <phoneticPr fontId="3" type="noConversion"/>
  </si>
  <si>
    <t>臺灣桃園農田水利會</t>
    <phoneticPr fontId="3" type="noConversion"/>
  </si>
  <si>
    <t>臺灣新竹農田水利會</t>
    <phoneticPr fontId="3" type="noConversion"/>
  </si>
  <si>
    <t>臺灣嘉南農田水利會</t>
    <phoneticPr fontId="3" type="noConversion"/>
  </si>
  <si>
    <t>水利會</t>
    <phoneticPr fontId="3" type="noConversion"/>
  </si>
  <si>
    <t>鄉、鎮、市、區公所</t>
    <phoneticPr fontId="3" type="noConversion"/>
  </si>
  <si>
    <t>直轄市、縣(市)政府</t>
    <phoneticPr fontId="3" type="noConversion"/>
  </si>
  <si>
    <t>頭份工作站</t>
    <phoneticPr fontId="3" type="noConversion"/>
  </si>
  <si>
    <t>竹南工作站</t>
    <phoneticPr fontId="3" type="noConversion"/>
  </si>
  <si>
    <t>南龍小組、大南埔小組、員林小組、三灣小組、銅鑼圈小組、內灣小組、牛欄肚小組、番仔一小組、番仔二小組、流水潭小組、尖山下一小組、尖山下二小組、東興小組</t>
    <phoneticPr fontId="3" type="noConversion"/>
  </si>
  <si>
    <t>中港溪</t>
    <phoneticPr fontId="3" type="noConversion"/>
  </si>
  <si>
    <t>五份小組、九份小組、二十份小組、后庄小組、蟠桃小組、五十七份小組、後湖小組、山仔坪小組、大厝小組、保安林小組、中港小組、海口小組</t>
    <phoneticPr fontId="3" type="noConversion"/>
  </si>
  <si>
    <t>南庄鄉、三灣鄉、頭份鎮、竹南鎮</t>
    <phoneticPr fontId="3" type="noConversion"/>
  </si>
  <si>
    <t>共計3個工作站、42個水利小組</t>
    <phoneticPr fontId="3" type="noConversion"/>
  </si>
  <si>
    <t>苗栗縣造橋鄉公所、苗栗縣後龍鎮公所、苗栗縣頭屋鄉公所、苗栗縣南庄鄉公所、苗栗縣三灣鄉公所、苗栗縣頭份鎮公所、苗栗縣竹南鎮公所</t>
    <phoneticPr fontId="3" type="noConversion"/>
  </si>
  <si>
    <r>
      <t>苗栗縣造橋鄉公所、苗栗縣後龍鎮公所、苗栗縣頭屋鄉公所、</t>
    </r>
    <r>
      <rPr>
        <sz val="12"/>
        <color rgb="FFFF0000"/>
        <rFont val="標楷體"/>
        <family val="4"/>
        <charset val="136"/>
      </rPr>
      <t>苗栗縣南庄鄉公所、苗栗縣三灣鄉公所、苗栗縣頭份鎮公所、苗栗縣竹南鎮公所</t>
    </r>
    <phoneticPr fontId="3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</si>
</sst>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_-* #,##0_-;\-* #,##0_-;_-* &quot;-&quot;??_-;_-@_-"/>
  </numFmts>
  <fonts count="25">
    <font>
      <sz val="12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20"/>
      <color indexed="8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20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20"/>
      <color theme="1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u/>
      <sz val="12"/>
      <color rgb="FFFF0000"/>
      <name val="標楷體"/>
      <family val="4"/>
      <charset val="136"/>
    </font>
    <font>
      <sz val="13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>
      <alignment vertical="center"/>
    </xf>
  </cellStyleXfs>
  <cellXfs count="138">
    <xf numFmtId="0" fontId="0" fillId="0" borderId="0" xfId="0"/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distributed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top" wrapText="1"/>
    </xf>
    <xf numFmtId="0" fontId="8" fillId="0" borderId="0" xfId="0" applyFont="1" applyAlignment="1">
      <alignment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9" fillId="0" borderId="0" xfId="0" applyFont="1"/>
    <xf numFmtId="0" fontId="12" fillId="0" borderId="20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1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0" xfId="0" applyFont="1" applyBorder="1" applyAlignment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176" fontId="11" fillId="0" borderId="25" xfId="1" applyNumberFormat="1" applyFont="1" applyBorder="1" applyAlignment="1">
      <alignment horizontal="center" vertical="center" wrapText="1"/>
    </xf>
    <xf numFmtId="176" fontId="11" fillId="0" borderId="32" xfId="1" applyNumberFormat="1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0" fillId="0" borderId="23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3" fontId="11" fillId="0" borderId="24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3" fontId="11" fillId="0" borderId="20" xfId="0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justify" vertical="center" wrapText="1"/>
    </xf>
    <xf numFmtId="0" fontId="12" fillId="0" borderId="24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center" vertical="center" wrapText="1"/>
    </xf>
    <xf numFmtId="3" fontId="9" fillId="0" borderId="24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3" fontId="9" fillId="0" borderId="14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29" xfId="0" applyFont="1" applyBorder="1" applyAlignment="1">
      <alignment vertical="center" wrapText="1"/>
    </xf>
    <xf numFmtId="0" fontId="12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6" fillId="0" borderId="5" xfId="0" applyFont="1" applyBorder="1" applyAlignment="1">
      <alignment horizontal="distributed" vertical="center" wrapText="1"/>
    </xf>
    <xf numFmtId="0" fontId="6" fillId="0" borderId="5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43" fontId="6" fillId="0" borderId="6" xfId="1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43" fontId="5" fillId="0" borderId="12" xfId="1" applyFont="1" applyBorder="1" applyAlignment="1">
      <alignment horizontal="center" vertical="center" wrapText="1"/>
    </xf>
    <xf numFmtId="0" fontId="18" fillId="0" borderId="0" xfId="0" applyFont="1"/>
    <xf numFmtId="0" fontId="18" fillId="0" borderId="25" xfId="0" applyFont="1" applyBorder="1"/>
    <xf numFmtId="0" fontId="19" fillId="0" borderId="25" xfId="0" applyFont="1" applyBorder="1"/>
    <xf numFmtId="176" fontId="18" fillId="0" borderId="25" xfId="0" applyNumberFormat="1" applyFont="1" applyBorder="1"/>
    <xf numFmtId="3" fontId="18" fillId="0" borderId="25" xfId="0" applyNumberFormat="1" applyFont="1" applyBorder="1"/>
    <xf numFmtId="0" fontId="18" fillId="0" borderId="25" xfId="0" applyFont="1" applyBorder="1" applyAlignment="1">
      <alignment horizontal="center" vertical="center"/>
    </xf>
    <xf numFmtId="0" fontId="12" fillId="0" borderId="34" xfId="0" applyFont="1" applyBorder="1" applyAlignment="1">
      <alignment vertical="center" wrapText="1"/>
    </xf>
    <xf numFmtId="0" fontId="12" fillId="0" borderId="35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12" fillId="0" borderId="36" xfId="0" applyFont="1" applyBorder="1" applyAlignment="1">
      <alignment vertical="center" wrapText="1"/>
    </xf>
    <xf numFmtId="0" fontId="12" fillId="0" borderId="25" xfId="0" applyFont="1" applyBorder="1" applyAlignment="1">
      <alignment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23" xfId="0" applyFont="1" applyBorder="1" applyAlignment="1">
      <alignment vertical="center" wrapText="1"/>
    </xf>
    <xf numFmtId="0" fontId="22" fillId="0" borderId="20" xfId="0" applyFont="1" applyBorder="1" applyAlignment="1">
      <alignment vertical="center" wrapText="1"/>
    </xf>
    <xf numFmtId="0" fontId="18" fillId="0" borderId="25" xfId="0" applyFont="1" applyBorder="1" applyAlignment="1">
      <alignment vertical="center"/>
    </xf>
    <xf numFmtId="0" fontId="19" fillId="0" borderId="25" xfId="0" applyFont="1" applyBorder="1" applyAlignment="1">
      <alignment vertical="center" wrapText="1"/>
    </xf>
    <xf numFmtId="0" fontId="19" fillId="0" borderId="25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9" fillId="0" borderId="37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12" fillId="0" borderId="37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3" fontId="11" fillId="0" borderId="24" xfId="0" applyNumberFormat="1" applyFont="1" applyBorder="1" applyAlignment="1">
      <alignment horizontal="center" vertical="center" wrapText="1"/>
    </xf>
    <xf numFmtId="3" fontId="11" fillId="0" borderId="21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1" fillId="0" borderId="22" xfId="0" applyFont="1" applyBorder="1" applyAlignment="1">
      <alignment horizontal="center" vertical="center" wrapText="1"/>
    </xf>
    <xf numFmtId="3" fontId="11" fillId="0" borderId="22" xfId="0" applyNumberFormat="1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23" fillId="0" borderId="35" xfId="0" applyFont="1" applyBorder="1" applyAlignment="1">
      <alignment vertical="center" wrapText="1"/>
    </xf>
    <xf numFmtId="176" fontId="23" fillId="0" borderId="35" xfId="1" applyNumberFormat="1" applyFont="1" applyBorder="1" applyAlignment="1">
      <alignment horizontal="center" vertical="center" wrapText="1"/>
    </xf>
    <xf numFmtId="0" fontId="24" fillId="0" borderId="36" xfId="0" applyFont="1" applyBorder="1" applyAlignment="1">
      <alignment vertical="center" wrapText="1"/>
    </xf>
    <xf numFmtId="0" fontId="24" fillId="0" borderId="40" xfId="0" applyFont="1" applyBorder="1" applyAlignment="1">
      <alignment vertical="center" wrapText="1"/>
    </xf>
    <xf numFmtId="0" fontId="24" fillId="2" borderId="25" xfId="0" applyFont="1" applyFill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opLeftCell="A5" workbookViewId="0">
      <selection activeCell="J5" sqref="J5"/>
    </sheetView>
  </sheetViews>
  <sheetFormatPr defaultRowHeight="16.5"/>
  <cols>
    <col min="1" max="1" width="6.375" customWidth="1"/>
    <col min="2" max="2" width="15" customWidth="1"/>
    <col min="3" max="3" width="33.875" customWidth="1"/>
    <col min="4" max="4" width="7.75" customWidth="1"/>
    <col min="5" max="5" width="16.5" customWidth="1"/>
    <col min="6" max="6" width="6.25" customWidth="1"/>
  </cols>
  <sheetData>
    <row r="1" spans="1:6" ht="31.15" customHeight="1">
      <c r="A1" s="96"/>
      <c r="B1" s="30" t="s">
        <v>489</v>
      </c>
      <c r="C1" s="99" t="s">
        <v>490</v>
      </c>
      <c r="D1" s="100"/>
      <c r="E1" s="99" t="s">
        <v>491</v>
      </c>
      <c r="F1" s="100"/>
    </row>
    <row r="2" spans="1:6" ht="63" customHeight="1">
      <c r="A2" s="93">
        <v>1</v>
      </c>
      <c r="B2" s="32" t="s">
        <v>485</v>
      </c>
      <c r="C2" s="32" t="s">
        <v>464</v>
      </c>
      <c r="D2" s="94">
        <v>4</v>
      </c>
      <c r="E2" s="30" t="s">
        <v>465</v>
      </c>
      <c r="F2" s="94">
        <v>2</v>
      </c>
    </row>
    <row r="3" spans="1:6" ht="66">
      <c r="A3" s="93">
        <v>2</v>
      </c>
      <c r="B3" s="32" t="s">
        <v>484</v>
      </c>
      <c r="C3" s="32" t="s">
        <v>500</v>
      </c>
      <c r="D3" s="136">
        <v>7</v>
      </c>
      <c r="E3" s="30" t="s">
        <v>477</v>
      </c>
      <c r="F3" s="94">
        <v>1</v>
      </c>
    </row>
    <row r="4" spans="1:6" ht="297" customHeight="1">
      <c r="A4" s="93">
        <v>3</v>
      </c>
      <c r="B4" s="32" t="s">
        <v>486</v>
      </c>
      <c r="C4" s="32" t="s">
        <v>481</v>
      </c>
      <c r="D4" s="94">
        <v>21</v>
      </c>
      <c r="E4" s="30" t="s">
        <v>478</v>
      </c>
      <c r="F4" s="94">
        <v>3</v>
      </c>
    </row>
    <row r="5" spans="1:6" ht="109.5" customHeight="1">
      <c r="A5" s="93">
        <v>4</v>
      </c>
      <c r="B5" s="32" t="s">
        <v>487</v>
      </c>
      <c r="C5" s="32" t="s">
        <v>482</v>
      </c>
      <c r="D5" s="94">
        <v>7</v>
      </c>
      <c r="E5" s="30" t="s">
        <v>479</v>
      </c>
      <c r="F5" s="94">
        <v>2</v>
      </c>
    </row>
    <row r="6" spans="1:6" ht="181.5" customHeight="1">
      <c r="A6" s="93">
        <v>5</v>
      </c>
      <c r="B6" s="32" t="s">
        <v>488</v>
      </c>
      <c r="C6" s="32" t="s">
        <v>483</v>
      </c>
      <c r="D6" s="94">
        <v>12</v>
      </c>
      <c r="E6" s="30" t="s">
        <v>480</v>
      </c>
      <c r="F6" s="94">
        <v>2</v>
      </c>
    </row>
    <row r="7" spans="1:6" ht="19.5">
      <c r="A7" s="80" t="s">
        <v>459</v>
      </c>
      <c r="B7" s="95">
        <v>5</v>
      </c>
      <c r="C7" s="97">
        <f>SUM(D2:D6)</f>
        <v>51</v>
      </c>
      <c r="D7" s="98"/>
      <c r="E7" s="97">
        <v>8</v>
      </c>
      <c r="F7" s="98"/>
    </row>
  </sheetData>
  <mergeCells count="4">
    <mergeCell ref="C7:D7"/>
    <mergeCell ref="E7:F7"/>
    <mergeCell ref="C1:D1"/>
    <mergeCell ref="E1:F1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zoomScaleNormal="100" workbookViewId="0">
      <selection activeCell="B3" sqref="B3"/>
    </sheetView>
  </sheetViews>
  <sheetFormatPr defaultColWidth="9" defaultRowHeight="18.75"/>
  <cols>
    <col min="1" max="1" width="25.75" style="75" bestFit="1" customWidth="1"/>
    <col min="2" max="2" width="15.125" style="75" customWidth="1"/>
    <col min="3" max="3" width="31.875" style="75" customWidth="1"/>
    <col min="4" max="5" width="20.125" style="75" customWidth="1"/>
    <col min="6" max="6" width="13.125" style="75" customWidth="1"/>
    <col min="7" max="16384" width="9" style="75"/>
  </cols>
  <sheetData>
    <row r="1" spans="1:7" ht="39">
      <c r="A1" s="90"/>
      <c r="B1" s="91" t="s">
        <v>453</v>
      </c>
      <c r="C1" s="92" t="s">
        <v>451</v>
      </c>
      <c r="D1" s="101" t="s">
        <v>460</v>
      </c>
      <c r="E1" s="101"/>
      <c r="F1" s="76"/>
    </row>
    <row r="2" spans="1:7" ht="66.75">
      <c r="A2" s="76" t="s">
        <v>454</v>
      </c>
      <c r="B2" s="78">
        <v>4625</v>
      </c>
      <c r="C2" s="77" t="s">
        <v>443</v>
      </c>
      <c r="D2" s="85" t="s">
        <v>464</v>
      </c>
      <c r="E2" s="30">
        <v>4</v>
      </c>
      <c r="F2" s="85" t="s">
        <v>465</v>
      </c>
      <c r="G2" s="75">
        <v>2</v>
      </c>
    </row>
    <row r="3" spans="1:7" ht="116.25">
      <c r="A3" s="76" t="s">
        <v>455</v>
      </c>
      <c r="B3" s="79">
        <f>臺灣苗栗農田水利會!D6</f>
        <v>3258</v>
      </c>
      <c r="C3" s="77" t="s">
        <v>444</v>
      </c>
      <c r="D3" s="85" t="s">
        <v>499</v>
      </c>
      <c r="E3" s="137">
        <v>7</v>
      </c>
      <c r="F3" s="85" t="s">
        <v>477</v>
      </c>
      <c r="G3" s="75">
        <v>1</v>
      </c>
    </row>
    <row r="4" spans="1:7" ht="347.25">
      <c r="A4" s="76" t="s">
        <v>456</v>
      </c>
      <c r="B4" s="79">
        <f>臺灣桃園農田水利會!D308</f>
        <v>0</v>
      </c>
      <c r="C4" s="77" t="s">
        <v>44</v>
      </c>
      <c r="D4" s="85" t="s">
        <v>473</v>
      </c>
      <c r="E4" s="30">
        <v>21</v>
      </c>
      <c r="F4" s="85" t="s">
        <v>478</v>
      </c>
      <c r="G4" s="75">
        <v>1</v>
      </c>
    </row>
    <row r="5" spans="1:7" ht="116.25">
      <c r="A5" s="76" t="s">
        <v>457</v>
      </c>
      <c r="B5" s="79">
        <f>臺灣新竹農田水利會!D8</f>
        <v>4606</v>
      </c>
      <c r="C5" s="77" t="s">
        <v>447</v>
      </c>
      <c r="D5" s="85" t="s">
        <v>463</v>
      </c>
      <c r="E5" s="30">
        <v>7</v>
      </c>
      <c r="F5" s="85" t="s">
        <v>479</v>
      </c>
    </row>
    <row r="6" spans="1:7" ht="198.75">
      <c r="A6" s="76" t="s">
        <v>458</v>
      </c>
      <c r="B6" s="79">
        <f>臺灣嘉南農田水利會!D17+臺灣嘉南農田水利會!J5</f>
        <v>7785</v>
      </c>
      <c r="C6" s="77" t="s">
        <v>450</v>
      </c>
      <c r="D6" s="85" t="s">
        <v>474</v>
      </c>
      <c r="E6" s="30">
        <v>12</v>
      </c>
      <c r="F6" s="85" t="s">
        <v>480</v>
      </c>
      <c r="G6" s="86"/>
    </row>
    <row r="7" spans="1:7" ht="19.5">
      <c r="A7" s="80" t="s">
        <v>459</v>
      </c>
      <c r="B7" s="78">
        <f>SUM(B2:B6)</f>
        <v>20274</v>
      </c>
      <c r="C7" s="76"/>
      <c r="D7" s="76"/>
      <c r="E7" s="80">
        <f>SUM(E2:E6)</f>
        <v>51</v>
      </c>
      <c r="F7" s="85"/>
      <c r="G7" s="86"/>
    </row>
    <row r="8" spans="1:7">
      <c r="G8" s="86"/>
    </row>
    <row r="9" spans="1:7">
      <c r="D9" s="86"/>
      <c r="E9" s="86"/>
      <c r="F9" s="1"/>
      <c r="G9" s="87"/>
    </row>
    <row r="10" spans="1:7">
      <c r="D10" s="87"/>
      <c r="E10" s="87"/>
      <c r="F10" s="1"/>
      <c r="G10" s="86"/>
    </row>
    <row r="11" spans="1:7">
      <c r="D11" s="1"/>
      <c r="E11" s="1"/>
      <c r="F11" s="1"/>
      <c r="G11" s="87"/>
    </row>
    <row r="12" spans="1:7">
      <c r="D12" s="1"/>
      <c r="E12" s="1"/>
      <c r="F12" s="1"/>
      <c r="G12" s="86"/>
    </row>
    <row r="13" spans="1:7">
      <c r="D13" s="1"/>
      <c r="E13" s="1"/>
      <c r="G13" s="86"/>
    </row>
    <row r="14" spans="1:7">
      <c r="D14" s="1"/>
      <c r="E14" s="1"/>
      <c r="G14" s="87"/>
    </row>
    <row r="15" spans="1:7">
      <c r="G15" s="86"/>
    </row>
  </sheetData>
  <mergeCells count="1">
    <mergeCell ref="D1:E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G6" sqref="G6"/>
    </sheetView>
  </sheetViews>
  <sheetFormatPr defaultColWidth="9" defaultRowHeight="16.5"/>
  <cols>
    <col min="1" max="1" width="10.75" style="1" customWidth="1"/>
    <col min="2" max="2" width="8.75" style="1" customWidth="1"/>
    <col min="3" max="3" width="12.625" style="1" customWidth="1"/>
    <col min="4" max="4" width="40.125" style="1" customWidth="1"/>
    <col min="5" max="5" width="14.625" style="1" customWidth="1"/>
    <col min="6" max="6" width="8" style="1" customWidth="1"/>
    <col min="7" max="16384" width="9" style="1"/>
  </cols>
  <sheetData>
    <row r="1" spans="1:6" ht="57" customHeight="1">
      <c r="A1" s="104" t="s">
        <v>29</v>
      </c>
      <c r="B1" s="104"/>
      <c r="C1" s="104"/>
      <c r="D1" s="104"/>
      <c r="E1" s="104"/>
      <c r="F1" s="104"/>
    </row>
    <row r="2" spans="1:6" ht="39">
      <c r="A2" s="2" t="s">
        <v>0</v>
      </c>
      <c r="B2" s="3" t="s">
        <v>451</v>
      </c>
      <c r="C2" s="3" t="s">
        <v>2</v>
      </c>
      <c r="D2" s="3" t="s">
        <v>3</v>
      </c>
      <c r="E2" s="3" t="s">
        <v>452</v>
      </c>
      <c r="F2" s="4" t="s">
        <v>4</v>
      </c>
    </row>
    <row r="3" spans="1:6" ht="33">
      <c r="A3" s="102" t="s">
        <v>5</v>
      </c>
      <c r="B3" s="105" t="s">
        <v>6</v>
      </c>
      <c r="C3" s="5" t="s">
        <v>7</v>
      </c>
      <c r="D3" s="6" t="s">
        <v>8</v>
      </c>
      <c r="E3" s="72">
        <v>55.02</v>
      </c>
      <c r="F3" s="7" t="s">
        <v>9</v>
      </c>
    </row>
    <row r="4" spans="1:6" ht="33">
      <c r="A4" s="103"/>
      <c r="B4" s="106"/>
      <c r="C4" s="5" t="s">
        <v>10</v>
      </c>
      <c r="D4" s="6" t="s">
        <v>11</v>
      </c>
      <c r="E4" s="72">
        <v>80.13</v>
      </c>
      <c r="F4" s="7" t="s">
        <v>12</v>
      </c>
    </row>
    <row r="5" spans="1:6" ht="138">
      <c r="A5" s="103"/>
      <c r="B5" s="106"/>
      <c r="C5" s="66" t="s">
        <v>13</v>
      </c>
      <c r="D5" s="71" t="s">
        <v>14</v>
      </c>
      <c r="E5" s="73">
        <v>1517.08</v>
      </c>
      <c r="F5" s="68" t="s">
        <v>15</v>
      </c>
    </row>
    <row r="6" spans="1:6" ht="138">
      <c r="A6" s="70" t="s">
        <v>16</v>
      </c>
      <c r="B6" s="106"/>
      <c r="C6" s="66" t="s">
        <v>17</v>
      </c>
      <c r="D6" s="67" t="s">
        <v>18</v>
      </c>
      <c r="E6" s="73">
        <v>1136.26</v>
      </c>
      <c r="F6" s="68" t="s">
        <v>19</v>
      </c>
    </row>
    <row r="7" spans="1:6" ht="120.75">
      <c r="A7" s="102" t="s">
        <v>20</v>
      </c>
      <c r="B7" s="106"/>
      <c r="C7" s="66" t="s">
        <v>21</v>
      </c>
      <c r="D7" s="67" t="s">
        <v>22</v>
      </c>
      <c r="E7" s="73">
        <v>1285.8800000000001</v>
      </c>
      <c r="F7" s="68" t="s">
        <v>23</v>
      </c>
    </row>
    <row r="8" spans="1:6" ht="51.75">
      <c r="A8" s="103"/>
      <c r="B8" s="106"/>
      <c r="C8" s="66" t="s">
        <v>24</v>
      </c>
      <c r="D8" s="67" t="s">
        <v>25</v>
      </c>
      <c r="E8" s="73">
        <v>551.26</v>
      </c>
      <c r="F8" s="69" t="s">
        <v>26</v>
      </c>
    </row>
    <row r="9" spans="1:6" ht="19.5">
      <c r="A9" s="8" t="s">
        <v>27</v>
      </c>
      <c r="B9" s="9"/>
      <c r="C9" s="9"/>
      <c r="D9" s="10" t="s">
        <v>28</v>
      </c>
      <c r="E9" s="74">
        <f>SUM(E3:E8)</f>
        <v>4625.63</v>
      </c>
      <c r="F9" s="11"/>
    </row>
    <row r="10" spans="1:6">
      <c r="A10" s="12"/>
    </row>
  </sheetData>
  <mergeCells count="4">
    <mergeCell ref="A7:A8"/>
    <mergeCell ref="A1:F1"/>
    <mergeCell ref="A3:A5"/>
    <mergeCell ref="B3:B8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I8" sqref="I8"/>
    </sheetView>
  </sheetViews>
  <sheetFormatPr defaultRowHeight="16.5"/>
  <cols>
    <col min="1" max="1" width="12.125" customWidth="1"/>
    <col min="3" max="3" width="42.25" customWidth="1"/>
    <col min="4" max="4" width="18.125" customWidth="1"/>
  </cols>
  <sheetData>
    <row r="1" spans="1:5" ht="55.5" customHeight="1">
      <c r="A1" s="107" t="s">
        <v>36</v>
      </c>
      <c r="B1" s="108"/>
      <c r="C1" s="108"/>
      <c r="D1" s="108"/>
      <c r="E1" s="109"/>
    </row>
    <row r="2" spans="1:5" ht="17.25">
      <c r="A2" s="33" t="s">
        <v>30</v>
      </c>
      <c r="B2" s="29" t="s">
        <v>1</v>
      </c>
      <c r="C2" s="29" t="s">
        <v>3</v>
      </c>
      <c r="D2" s="29" t="s">
        <v>37</v>
      </c>
      <c r="E2" s="34" t="s">
        <v>4</v>
      </c>
    </row>
    <row r="3" spans="1:5" ht="86.25">
      <c r="A3" s="33" t="s">
        <v>32</v>
      </c>
      <c r="B3" s="29" t="s">
        <v>475</v>
      </c>
      <c r="C3" s="31" t="s">
        <v>33</v>
      </c>
      <c r="D3" s="39">
        <v>1175</v>
      </c>
      <c r="E3" s="35" t="s">
        <v>476</v>
      </c>
    </row>
    <row r="4" spans="1:5" ht="86.25">
      <c r="A4" s="129" t="s">
        <v>492</v>
      </c>
      <c r="B4" s="130" t="s">
        <v>495</v>
      </c>
      <c r="C4" s="132" t="s">
        <v>494</v>
      </c>
      <c r="D4" s="133">
        <v>1310</v>
      </c>
      <c r="E4" s="134" t="s">
        <v>497</v>
      </c>
    </row>
    <row r="5" spans="1:5" ht="69">
      <c r="A5" s="129" t="s">
        <v>493</v>
      </c>
      <c r="B5" s="131"/>
      <c r="C5" s="132" t="s">
        <v>496</v>
      </c>
      <c r="D5" s="133">
        <v>773</v>
      </c>
      <c r="E5" s="135"/>
    </row>
    <row r="6" spans="1:5" ht="33.75" customHeight="1" thickBot="1">
      <c r="A6" s="36" t="s">
        <v>35</v>
      </c>
      <c r="B6" s="37"/>
      <c r="C6" s="37" t="s">
        <v>498</v>
      </c>
      <c r="D6" s="40">
        <f>SUM(D3:D5)</f>
        <v>3258</v>
      </c>
      <c r="E6" s="38"/>
    </row>
  </sheetData>
  <mergeCells count="3">
    <mergeCell ref="B4:B5"/>
    <mergeCell ref="E4:E5"/>
    <mergeCell ref="A1:E1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12"/>
  <sheetViews>
    <sheetView topLeftCell="A292" zoomScale="80" zoomScaleNormal="80" workbookViewId="0">
      <selection activeCell="E299" sqref="E299"/>
    </sheetView>
  </sheetViews>
  <sheetFormatPr defaultRowHeight="16.5"/>
  <cols>
    <col min="1" max="1" width="14.875" customWidth="1"/>
    <col min="2" max="2" width="15.25" customWidth="1"/>
    <col min="3" max="3" width="42" customWidth="1"/>
    <col min="4" max="4" width="18.375" customWidth="1"/>
    <col min="5" max="5" width="26.375" customWidth="1"/>
  </cols>
  <sheetData>
    <row r="1" spans="1:5" ht="27.75" customHeight="1">
      <c r="A1" s="121" t="s">
        <v>38</v>
      </c>
      <c r="B1" s="122"/>
      <c r="C1" s="122"/>
      <c r="D1" s="122"/>
      <c r="E1" s="123"/>
    </row>
    <row r="2" spans="1:5" ht="55.5" customHeight="1" thickBot="1">
      <c r="A2" s="124" t="s">
        <v>39</v>
      </c>
      <c r="B2" s="125"/>
      <c r="C2" s="125"/>
      <c r="D2" s="125"/>
      <c r="E2" s="126"/>
    </row>
    <row r="3" spans="1:5" ht="17.25">
      <c r="A3" s="110" t="s">
        <v>30</v>
      </c>
      <c r="B3" s="110" t="s">
        <v>1</v>
      </c>
      <c r="C3" s="110" t="s">
        <v>3</v>
      </c>
      <c r="D3" s="14" t="s">
        <v>40</v>
      </c>
      <c r="E3" s="16" t="s">
        <v>41</v>
      </c>
    </row>
    <row r="4" spans="1:5" ht="18" thickBot="1">
      <c r="A4" s="111"/>
      <c r="B4" s="111"/>
      <c r="C4" s="111"/>
      <c r="D4" s="15" t="s">
        <v>31</v>
      </c>
      <c r="E4" s="41" t="s">
        <v>42</v>
      </c>
    </row>
    <row r="5" spans="1:5" ht="17.25">
      <c r="A5" s="110" t="s">
        <v>43</v>
      </c>
      <c r="B5" s="110" t="s">
        <v>44</v>
      </c>
      <c r="C5" s="42" t="s">
        <v>466</v>
      </c>
      <c r="D5" s="112">
        <v>1196</v>
      </c>
      <c r="E5" s="43" t="s">
        <v>71</v>
      </c>
    </row>
    <row r="6" spans="1:5" ht="17.25">
      <c r="A6" s="116"/>
      <c r="B6" s="116"/>
      <c r="C6" s="42" t="s">
        <v>45</v>
      </c>
      <c r="D6" s="117"/>
      <c r="E6" s="44" t="s">
        <v>72</v>
      </c>
    </row>
    <row r="7" spans="1:5" ht="17.25">
      <c r="A7" s="116"/>
      <c r="B7" s="116"/>
      <c r="C7" s="42" t="s">
        <v>46</v>
      </c>
      <c r="D7" s="117"/>
      <c r="E7" s="22" t="s">
        <v>73</v>
      </c>
    </row>
    <row r="8" spans="1:5" ht="17.25">
      <c r="A8" s="116"/>
      <c r="B8" s="116"/>
      <c r="C8" s="42" t="s">
        <v>47</v>
      </c>
      <c r="D8" s="117"/>
      <c r="E8" s="22" t="s">
        <v>74</v>
      </c>
    </row>
    <row r="9" spans="1:5" ht="17.25">
      <c r="A9" s="116"/>
      <c r="B9" s="116"/>
      <c r="C9" s="42" t="s">
        <v>48</v>
      </c>
      <c r="D9" s="117"/>
      <c r="E9" s="22"/>
    </row>
    <row r="10" spans="1:5" ht="17.25">
      <c r="A10" s="116"/>
      <c r="B10" s="116"/>
      <c r="C10" s="42" t="s">
        <v>49</v>
      </c>
      <c r="D10" s="117"/>
      <c r="E10" s="45"/>
    </row>
    <row r="11" spans="1:5" ht="17.25">
      <c r="A11" s="116"/>
      <c r="B11" s="116"/>
      <c r="C11" s="42" t="s">
        <v>50</v>
      </c>
      <c r="D11" s="117"/>
      <c r="E11" s="45"/>
    </row>
    <row r="12" spans="1:5" ht="17.25">
      <c r="A12" s="116"/>
      <c r="B12" s="116"/>
      <c r="C12" s="42" t="s">
        <v>51</v>
      </c>
      <c r="D12" s="117"/>
      <c r="E12" s="45"/>
    </row>
    <row r="13" spans="1:5" ht="17.25">
      <c r="A13" s="116"/>
      <c r="B13" s="116"/>
      <c r="C13" s="42" t="s">
        <v>52</v>
      </c>
      <c r="D13" s="117"/>
      <c r="E13" s="45"/>
    </row>
    <row r="14" spans="1:5" ht="17.25">
      <c r="A14" s="116"/>
      <c r="B14" s="116"/>
      <c r="C14" s="42" t="s">
        <v>53</v>
      </c>
      <c r="D14" s="117"/>
      <c r="E14" s="45"/>
    </row>
    <row r="15" spans="1:5" ht="17.25">
      <c r="A15" s="116"/>
      <c r="B15" s="116"/>
      <c r="C15" s="42" t="s">
        <v>54</v>
      </c>
      <c r="D15" s="117"/>
      <c r="E15" s="45"/>
    </row>
    <row r="16" spans="1:5" ht="17.25">
      <c r="A16" s="116"/>
      <c r="B16" s="116"/>
      <c r="C16" s="42" t="s">
        <v>55</v>
      </c>
      <c r="D16" s="117"/>
      <c r="E16" s="45"/>
    </row>
    <row r="17" spans="1:5" ht="17.25">
      <c r="A17" s="116"/>
      <c r="B17" s="116"/>
      <c r="C17" s="42" t="s">
        <v>56</v>
      </c>
      <c r="D17" s="117"/>
      <c r="E17" s="45"/>
    </row>
    <row r="18" spans="1:5" ht="17.25">
      <c r="A18" s="116"/>
      <c r="B18" s="116"/>
      <c r="C18" s="42" t="s">
        <v>57</v>
      </c>
      <c r="D18" s="117"/>
      <c r="E18" s="45"/>
    </row>
    <row r="19" spans="1:5" ht="17.25">
      <c r="A19" s="116"/>
      <c r="B19" s="116"/>
      <c r="C19" s="42" t="s">
        <v>58</v>
      </c>
      <c r="D19" s="117"/>
      <c r="E19" s="45"/>
    </row>
    <row r="20" spans="1:5" ht="17.25">
      <c r="A20" s="116"/>
      <c r="B20" s="116"/>
      <c r="C20" s="42" t="s">
        <v>59</v>
      </c>
      <c r="D20" s="117"/>
      <c r="E20" s="45"/>
    </row>
    <row r="21" spans="1:5" ht="17.25">
      <c r="A21" s="116"/>
      <c r="B21" s="116"/>
      <c r="C21" s="42" t="s">
        <v>60</v>
      </c>
      <c r="D21" s="117"/>
      <c r="E21" s="45"/>
    </row>
    <row r="22" spans="1:5" ht="17.25">
      <c r="A22" s="116"/>
      <c r="B22" s="116"/>
      <c r="C22" s="42" t="s">
        <v>61</v>
      </c>
      <c r="D22" s="117"/>
      <c r="E22" s="45"/>
    </row>
    <row r="23" spans="1:5" ht="17.25">
      <c r="A23" s="116"/>
      <c r="B23" s="116"/>
      <c r="C23" s="42" t="s">
        <v>62</v>
      </c>
      <c r="D23" s="117"/>
      <c r="E23" s="45"/>
    </row>
    <row r="24" spans="1:5" ht="17.25">
      <c r="A24" s="116"/>
      <c r="B24" s="116"/>
      <c r="C24" s="42" t="s">
        <v>63</v>
      </c>
      <c r="D24" s="117"/>
      <c r="E24" s="45"/>
    </row>
    <row r="25" spans="1:5" ht="17.25">
      <c r="A25" s="116"/>
      <c r="B25" s="116"/>
      <c r="C25" s="42" t="s">
        <v>64</v>
      </c>
      <c r="D25" s="117"/>
      <c r="E25" s="45"/>
    </row>
    <row r="26" spans="1:5" ht="17.25">
      <c r="A26" s="116"/>
      <c r="B26" s="116"/>
      <c r="C26" s="42" t="s">
        <v>65</v>
      </c>
      <c r="D26" s="117"/>
      <c r="E26" s="45"/>
    </row>
    <row r="27" spans="1:5" ht="17.25">
      <c r="A27" s="116"/>
      <c r="B27" s="116"/>
      <c r="C27" s="42" t="s">
        <v>66</v>
      </c>
      <c r="D27" s="117"/>
      <c r="E27" s="45"/>
    </row>
    <row r="28" spans="1:5" ht="17.25">
      <c r="A28" s="116"/>
      <c r="B28" s="116"/>
      <c r="C28" s="42" t="s">
        <v>67</v>
      </c>
      <c r="D28" s="117"/>
      <c r="E28" s="45"/>
    </row>
    <row r="29" spans="1:5" ht="17.25">
      <c r="A29" s="116"/>
      <c r="B29" s="116"/>
      <c r="C29" s="42" t="s">
        <v>68</v>
      </c>
      <c r="D29" s="117"/>
      <c r="E29" s="45"/>
    </row>
    <row r="30" spans="1:5" ht="17.25">
      <c r="A30" s="116"/>
      <c r="B30" s="116"/>
      <c r="C30" s="42" t="s">
        <v>69</v>
      </c>
      <c r="D30" s="117"/>
      <c r="E30" s="45"/>
    </row>
    <row r="31" spans="1:5" ht="18" thickBot="1">
      <c r="A31" s="111"/>
      <c r="B31" s="111"/>
      <c r="C31" s="18" t="s">
        <v>70</v>
      </c>
      <c r="D31" s="113"/>
      <c r="E31" s="46"/>
    </row>
    <row r="32" spans="1:5" ht="17.25">
      <c r="A32" s="110" t="s">
        <v>75</v>
      </c>
      <c r="B32" s="110" t="s">
        <v>44</v>
      </c>
      <c r="C32" s="42" t="s">
        <v>76</v>
      </c>
      <c r="D32" s="112">
        <v>2510</v>
      </c>
      <c r="E32" s="43" t="s">
        <v>71</v>
      </c>
    </row>
    <row r="33" spans="1:5" ht="17.25">
      <c r="A33" s="116"/>
      <c r="B33" s="116"/>
      <c r="C33" s="42" t="s">
        <v>77</v>
      </c>
      <c r="D33" s="117"/>
      <c r="E33" s="44" t="s">
        <v>72</v>
      </c>
    </row>
    <row r="34" spans="1:5" ht="17.25">
      <c r="A34" s="116"/>
      <c r="B34" s="116"/>
      <c r="C34" s="42" t="s">
        <v>78</v>
      </c>
      <c r="D34" s="117"/>
      <c r="E34" s="22" t="s">
        <v>73</v>
      </c>
    </row>
    <row r="35" spans="1:5" ht="17.25">
      <c r="A35" s="116"/>
      <c r="B35" s="116"/>
      <c r="C35" s="42" t="s">
        <v>79</v>
      </c>
      <c r="D35" s="117"/>
      <c r="E35" s="22" t="s">
        <v>111</v>
      </c>
    </row>
    <row r="36" spans="1:5" ht="17.25">
      <c r="A36" s="116"/>
      <c r="B36" s="116"/>
      <c r="C36" s="42" t="s">
        <v>80</v>
      </c>
      <c r="D36" s="117"/>
      <c r="E36" s="22" t="s">
        <v>112</v>
      </c>
    </row>
    <row r="37" spans="1:5" ht="17.25">
      <c r="A37" s="116"/>
      <c r="B37" s="116"/>
      <c r="C37" s="42" t="s">
        <v>81</v>
      </c>
      <c r="D37" s="117"/>
      <c r="E37" s="45"/>
    </row>
    <row r="38" spans="1:5" ht="17.25">
      <c r="A38" s="116"/>
      <c r="B38" s="116"/>
      <c r="C38" s="42" t="s">
        <v>82</v>
      </c>
      <c r="D38" s="117"/>
      <c r="E38" s="45"/>
    </row>
    <row r="39" spans="1:5" ht="17.25">
      <c r="A39" s="116"/>
      <c r="B39" s="116"/>
      <c r="C39" s="42" t="s">
        <v>83</v>
      </c>
      <c r="D39" s="117"/>
      <c r="E39" s="45"/>
    </row>
    <row r="40" spans="1:5" ht="17.25">
      <c r="A40" s="116"/>
      <c r="B40" s="116"/>
      <c r="C40" s="42" t="s">
        <v>84</v>
      </c>
      <c r="D40" s="117"/>
      <c r="E40" s="45"/>
    </row>
    <row r="41" spans="1:5" ht="17.25">
      <c r="A41" s="116"/>
      <c r="B41" s="116"/>
      <c r="C41" s="42" t="s">
        <v>85</v>
      </c>
      <c r="D41" s="117"/>
      <c r="E41" s="45"/>
    </row>
    <row r="42" spans="1:5" ht="17.25">
      <c r="A42" s="116"/>
      <c r="B42" s="116"/>
      <c r="C42" s="42" t="s">
        <v>86</v>
      </c>
      <c r="D42" s="117"/>
      <c r="E42" s="45"/>
    </row>
    <row r="43" spans="1:5" ht="17.25">
      <c r="A43" s="116"/>
      <c r="B43" s="116"/>
      <c r="C43" s="42" t="s">
        <v>87</v>
      </c>
      <c r="D43" s="117"/>
      <c r="E43" s="45"/>
    </row>
    <row r="44" spans="1:5" ht="17.25">
      <c r="A44" s="116"/>
      <c r="B44" s="116"/>
      <c r="C44" s="42" t="s">
        <v>88</v>
      </c>
      <c r="D44" s="117"/>
      <c r="E44" s="45"/>
    </row>
    <row r="45" spans="1:5" ht="17.25">
      <c r="A45" s="116"/>
      <c r="B45" s="116"/>
      <c r="C45" s="42" t="s">
        <v>89</v>
      </c>
      <c r="D45" s="117"/>
      <c r="E45" s="45"/>
    </row>
    <row r="46" spans="1:5" ht="17.25">
      <c r="A46" s="116"/>
      <c r="B46" s="116"/>
      <c r="C46" s="42" t="s">
        <v>90</v>
      </c>
      <c r="D46" s="117"/>
      <c r="E46" s="45"/>
    </row>
    <row r="47" spans="1:5" ht="17.25">
      <c r="A47" s="116"/>
      <c r="B47" s="116"/>
      <c r="C47" s="42" t="s">
        <v>91</v>
      </c>
      <c r="D47" s="117"/>
      <c r="E47" s="45"/>
    </row>
    <row r="48" spans="1:5" ht="17.25">
      <c r="A48" s="116"/>
      <c r="B48" s="116"/>
      <c r="C48" s="42" t="s">
        <v>92</v>
      </c>
      <c r="D48" s="117"/>
      <c r="E48" s="45"/>
    </row>
    <row r="49" spans="1:5" ht="17.25">
      <c r="A49" s="116"/>
      <c r="B49" s="116"/>
      <c r="C49" s="42" t="s">
        <v>93</v>
      </c>
      <c r="D49" s="117"/>
      <c r="E49" s="45"/>
    </row>
    <row r="50" spans="1:5" ht="17.25">
      <c r="A50" s="116"/>
      <c r="B50" s="116"/>
      <c r="C50" s="42" t="s">
        <v>94</v>
      </c>
      <c r="D50" s="117"/>
      <c r="E50" s="45"/>
    </row>
    <row r="51" spans="1:5" ht="17.25">
      <c r="A51" s="116"/>
      <c r="B51" s="116"/>
      <c r="C51" s="42" t="s">
        <v>95</v>
      </c>
      <c r="D51" s="117"/>
      <c r="E51" s="45"/>
    </row>
    <row r="52" spans="1:5" ht="17.25">
      <c r="A52" s="116"/>
      <c r="B52" s="116"/>
      <c r="C52" s="42" t="s">
        <v>96</v>
      </c>
      <c r="D52" s="117"/>
      <c r="E52" s="45"/>
    </row>
    <row r="53" spans="1:5" ht="17.25">
      <c r="A53" s="116"/>
      <c r="B53" s="116"/>
      <c r="C53" s="42" t="s">
        <v>97</v>
      </c>
      <c r="D53" s="117"/>
      <c r="E53" s="45"/>
    </row>
    <row r="54" spans="1:5" ht="17.25">
      <c r="A54" s="116"/>
      <c r="B54" s="116"/>
      <c r="C54" s="42" t="s">
        <v>98</v>
      </c>
      <c r="D54" s="117"/>
      <c r="E54" s="45"/>
    </row>
    <row r="55" spans="1:5" ht="17.25">
      <c r="A55" s="116"/>
      <c r="B55" s="116"/>
      <c r="C55" s="42" t="s">
        <v>99</v>
      </c>
      <c r="D55" s="117"/>
      <c r="E55" s="45"/>
    </row>
    <row r="56" spans="1:5" ht="17.25">
      <c r="A56" s="116"/>
      <c r="B56" s="116"/>
      <c r="C56" s="42" t="s">
        <v>100</v>
      </c>
      <c r="D56" s="117"/>
      <c r="E56" s="45"/>
    </row>
    <row r="57" spans="1:5" ht="17.25">
      <c r="A57" s="116"/>
      <c r="B57" s="116"/>
      <c r="C57" s="42" t="s">
        <v>101</v>
      </c>
      <c r="D57" s="117"/>
      <c r="E57" s="45"/>
    </row>
    <row r="58" spans="1:5" ht="17.25">
      <c r="A58" s="116"/>
      <c r="B58" s="116"/>
      <c r="C58" s="42" t="s">
        <v>102</v>
      </c>
      <c r="D58" s="117"/>
      <c r="E58" s="45"/>
    </row>
    <row r="59" spans="1:5" ht="17.25">
      <c r="A59" s="116"/>
      <c r="B59" s="116"/>
      <c r="C59" s="42" t="s">
        <v>103</v>
      </c>
      <c r="D59" s="117"/>
      <c r="E59" s="45"/>
    </row>
    <row r="60" spans="1:5" ht="17.25">
      <c r="A60" s="116"/>
      <c r="B60" s="116"/>
      <c r="C60" s="42" t="s">
        <v>104</v>
      </c>
      <c r="D60" s="117"/>
      <c r="E60" s="45"/>
    </row>
    <row r="61" spans="1:5" ht="17.25">
      <c r="A61" s="116"/>
      <c r="B61" s="116"/>
      <c r="C61" s="42" t="s">
        <v>105</v>
      </c>
      <c r="D61" s="117"/>
      <c r="E61" s="45"/>
    </row>
    <row r="62" spans="1:5" ht="17.25">
      <c r="A62" s="116"/>
      <c r="B62" s="116"/>
      <c r="C62" s="42" t="s">
        <v>106</v>
      </c>
      <c r="D62" s="117"/>
      <c r="E62" s="45"/>
    </row>
    <row r="63" spans="1:5" ht="17.25">
      <c r="A63" s="116"/>
      <c r="B63" s="116"/>
      <c r="C63" s="42" t="s">
        <v>107</v>
      </c>
      <c r="D63" s="117"/>
      <c r="E63" s="45"/>
    </row>
    <row r="64" spans="1:5" ht="17.25">
      <c r="A64" s="116"/>
      <c r="B64" s="116"/>
      <c r="C64" s="42" t="s">
        <v>108</v>
      </c>
      <c r="D64" s="117"/>
      <c r="E64" s="45"/>
    </row>
    <row r="65" spans="1:5" ht="17.25">
      <c r="A65" s="116"/>
      <c r="B65" s="116"/>
      <c r="C65" s="42" t="s">
        <v>109</v>
      </c>
      <c r="D65" s="117"/>
      <c r="E65" s="45"/>
    </row>
    <row r="66" spans="1:5" ht="18" thickBot="1">
      <c r="A66" s="111"/>
      <c r="B66" s="111"/>
      <c r="C66" s="18" t="s">
        <v>110</v>
      </c>
      <c r="D66" s="113"/>
      <c r="E66" s="46"/>
    </row>
    <row r="67" spans="1:5" ht="17.25">
      <c r="A67" s="110" t="s">
        <v>113</v>
      </c>
      <c r="B67" s="110" t="s">
        <v>44</v>
      </c>
      <c r="C67" s="42" t="s">
        <v>114</v>
      </c>
      <c r="D67" s="112">
        <v>2235</v>
      </c>
      <c r="E67" s="43" t="s">
        <v>71</v>
      </c>
    </row>
    <row r="68" spans="1:5" ht="17.25">
      <c r="A68" s="116"/>
      <c r="B68" s="116"/>
      <c r="C68" s="42" t="s">
        <v>115</v>
      </c>
      <c r="D68" s="117"/>
      <c r="E68" s="44" t="s">
        <v>143</v>
      </c>
    </row>
    <row r="69" spans="1:5" ht="17.25">
      <c r="A69" s="116"/>
      <c r="B69" s="116"/>
      <c r="C69" s="42" t="s">
        <v>116</v>
      </c>
      <c r="D69" s="117"/>
      <c r="E69" s="22" t="s">
        <v>144</v>
      </c>
    </row>
    <row r="70" spans="1:5" ht="17.25">
      <c r="A70" s="116"/>
      <c r="B70" s="116"/>
      <c r="C70" s="42" t="s">
        <v>117</v>
      </c>
      <c r="D70" s="117"/>
      <c r="E70" s="22" t="s">
        <v>145</v>
      </c>
    </row>
    <row r="71" spans="1:5" ht="17.25">
      <c r="A71" s="116"/>
      <c r="B71" s="116"/>
      <c r="C71" s="42" t="s">
        <v>118</v>
      </c>
      <c r="D71" s="117"/>
      <c r="E71" s="45"/>
    </row>
    <row r="72" spans="1:5" ht="17.25">
      <c r="A72" s="116"/>
      <c r="B72" s="116"/>
      <c r="C72" s="42" t="s">
        <v>119</v>
      </c>
      <c r="D72" s="117"/>
      <c r="E72" s="45"/>
    </row>
    <row r="73" spans="1:5" ht="17.25">
      <c r="A73" s="116"/>
      <c r="B73" s="116"/>
      <c r="C73" s="42" t="s">
        <v>120</v>
      </c>
      <c r="D73" s="117"/>
      <c r="E73" s="45"/>
    </row>
    <row r="74" spans="1:5" ht="17.25">
      <c r="A74" s="116"/>
      <c r="B74" s="116"/>
      <c r="C74" s="42" t="s">
        <v>121</v>
      </c>
      <c r="D74" s="117"/>
      <c r="E74" s="45"/>
    </row>
    <row r="75" spans="1:5" ht="17.25">
      <c r="A75" s="116"/>
      <c r="B75" s="116"/>
      <c r="C75" s="42" t="s">
        <v>122</v>
      </c>
      <c r="D75" s="117"/>
      <c r="E75" s="45"/>
    </row>
    <row r="76" spans="1:5" ht="17.25">
      <c r="A76" s="116"/>
      <c r="B76" s="116"/>
      <c r="C76" s="42" t="s">
        <v>123</v>
      </c>
      <c r="D76" s="117"/>
      <c r="E76" s="45"/>
    </row>
    <row r="77" spans="1:5" ht="17.25">
      <c r="A77" s="116"/>
      <c r="B77" s="116"/>
      <c r="C77" s="42" t="s">
        <v>124</v>
      </c>
      <c r="D77" s="117"/>
      <c r="E77" s="45"/>
    </row>
    <row r="78" spans="1:5" ht="17.25">
      <c r="A78" s="116"/>
      <c r="B78" s="116"/>
      <c r="C78" s="42" t="s">
        <v>125</v>
      </c>
      <c r="D78" s="117"/>
      <c r="E78" s="45"/>
    </row>
    <row r="79" spans="1:5" ht="17.25">
      <c r="A79" s="116"/>
      <c r="B79" s="116"/>
      <c r="C79" s="42" t="s">
        <v>126</v>
      </c>
      <c r="D79" s="117"/>
      <c r="E79" s="45"/>
    </row>
    <row r="80" spans="1:5" ht="17.25">
      <c r="A80" s="116"/>
      <c r="B80" s="116"/>
      <c r="C80" s="42" t="s">
        <v>127</v>
      </c>
      <c r="D80" s="117"/>
      <c r="E80" s="45"/>
    </row>
    <row r="81" spans="1:5" ht="17.25">
      <c r="A81" s="116"/>
      <c r="B81" s="116"/>
      <c r="C81" s="42" t="s">
        <v>128</v>
      </c>
      <c r="D81" s="117"/>
      <c r="E81" s="45"/>
    </row>
    <row r="82" spans="1:5" ht="17.25">
      <c r="A82" s="116"/>
      <c r="B82" s="116"/>
      <c r="C82" s="42" t="s">
        <v>129</v>
      </c>
      <c r="D82" s="117"/>
      <c r="E82" s="45"/>
    </row>
    <row r="83" spans="1:5" ht="17.25">
      <c r="A83" s="116"/>
      <c r="B83" s="116"/>
      <c r="C83" s="42" t="s">
        <v>130</v>
      </c>
      <c r="D83" s="117"/>
      <c r="E83" s="45"/>
    </row>
    <row r="84" spans="1:5" ht="17.25">
      <c r="A84" s="116"/>
      <c r="B84" s="116"/>
      <c r="C84" s="42" t="s">
        <v>131</v>
      </c>
      <c r="D84" s="117"/>
      <c r="E84" s="45"/>
    </row>
    <row r="85" spans="1:5" ht="17.25">
      <c r="A85" s="116"/>
      <c r="B85" s="116"/>
      <c r="C85" s="42" t="s">
        <v>132</v>
      </c>
      <c r="D85" s="117"/>
      <c r="E85" s="45"/>
    </row>
    <row r="86" spans="1:5" ht="17.25">
      <c r="A86" s="116"/>
      <c r="B86" s="116"/>
      <c r="C86" s="42" t="s">
        <v>133</v>
      </c>
      <c r="D86" s="117"/>
      <c r="E86" s="45"/>
    </row>
    <row r="87" spans="1:5" ht="17.25">
      <c r="A87" s="116"/>
      <c r="B87" s="116"/>
      <c r="C87" s="42" t="s">
        <v>134</v>
      </c>
      <c r="D87" s="117"/>
      <c r="E87" s="45"/>
    </row>
    <row r="88" spans="1:5" ht="17.25">
      <c r="A88" s="116"/>
      <c r="B88" s="116"/>
      <c r="C88" s="42" t="s">
        <v>135</v>
      </c>
      <c r="D88" s="117"/>
      <c r="E88" s="45"/>
    </row>
    <row r="89" spans="1:5" ht="17.25">
      <c r="A89" s="116"/>
      <c r="B89" s="116"/>
      <c r="C89" s="42" t="s">
        <v>136</v>
      </c>
      <c r="D89" s="117"/>
      <c r="E89" s="45"/>
    </row>
    <row r="90" spans="1:5" ht="17.25">
      <c r="A90" s="116"/>
      <c r="B90" s="116"/>
      <c r="C90" s="42" t="s">
        <v>137</v>
      </c>
      <c r="D90" s="117"/>
      <c r="E90" s="45"/>
    </row>
    <row r="91" spans="1:5" ht="17.25">
      <c r="A91" s="116"/>
      <c r="B91" s="116"/>
      <c r="C91" s="42" t="s">
        <v>138</v>
      </c>
      <c r="D91" s="117"/>
      <c r="E91" s="45"/>
    </row>
    <row r="92" spans="1:5" ht="17.25">
      <c r="A92" s="116"/>
      <c r="B92" s="116"/>
      <c r="C92" s="42" t="s">
        <v>139</v>
      </c>
      <c r="D92" s="117"/>
      <c r="E92" s="45"/>
    </row>
    <row r="93" spans="1:5" ht="17.25">
      <c r="A93" s="116"/>
      <c r="B93" s="116"/>
      <c r="C93" s="42" t="s">
        <v>140</v>
      </c>
      <c r="D93" s="117"/>
      <c r="E93" s="45"/>
    </row>
    <row r="94" spans="1:5" ht="17.25">
      <c r="A94" s="116"/>
      <c r="B94" s="116"/>
      <c r="C94" s="42" t="s">
        <v>141</v>
      </c>
      <c r="D94" s="117"/>
      <c r="E94" s="45"/>
    </row>
    <row r="95" spans="1:5" ht="18" thickBot="1">
      <c r="A95" s="111"/>
      <c r="B95" s="111"/>
      <c r="C95" s="18" t="s">
        <v>142</v>
      </c>
      <c r="D95" s="113"/>
      <c r="E95" s="46"/>
    </row>
    <row r="96" spans="1:5" ht="17.25">
      <c r="A96" s="110" t="s">
        <v>146</v>
      </c>
      <c r="B96" s="110" t="s">
        <v>44</v>
      </c>
      <c r="C96" s="42" t="s">
        <v>147</v>
      </c>
      <c r="D96" s="112">
        <v>1617</v>
      </c>
      <c r="E96" s="43" t="s">
        <v>71</v>
      </c>
    </row>
    <row r="97" spans="1:5" ht="17.25">
      <c r="A97" s="116"/>
      <c r="B97" s="116"/>
      <c r="C97" s="42" t="s">
        <v>148</v>
      </c>
      <c r="D97" s="117"/>
      <c r="E97" s="44" t="s">
        <v>176</v>
      </c>
    </row>
    <row r="98" spans="1:5" ht="17.25">
      <c r="A98" s="116"/>
      <c r="B98" s="116"/>
      <c r="C98" s="42" t="s">
        <v>149</v>
      </c>
      <c r="D98" s="117"/>
      <c r="E98" s="22" t="s">
        <v>145</v>
      </c>
    </row>
    <row r="99" spans="1:5" ht="17.25">
      <c r="A99" s="116"/>
      <c r="B99" s="116"/>
      <c r="C99" s="42" t="s">
        <v>150</v>
      </c>
      <c r="D99" s="117"/>
      <c r="E99" s="45"/>
    </row>
    <row r="100" spans="1:5" ht="17.25">
      <c r="A100" s="116"/>
      <c r="B100" s="116"/>
      <c r="C100" s="42" t="s">
        <v>151</v>
      </c>
      <c r="D100" s="117"/>
      <c r="E100" s="45"/>
    </row>
    <row r="101" spans="1:5" ht="17.25">
      <c r="A101" s="116"/>
      <c r="B101" s="116"/>
      <c r="C101" s="42" t="s">
        <v>152</v>
      </c>
      <c r="D101" s="117"/>
      <c r="E101" s="45"/>
    </row>
    <row r="102" spans="1:5" ht="17.25">
      <c r="A102" s="116"/>
      <c r="B102" s="116"/>
      <c r="C102" s="42" t="s">
        <v>153</v>
      </c>
      <c r="D102" s="117"/>
      <c r="E102" s="45"/>
    </row>
    <row r="103" spans="1:5" ht="17.25">
      <c r="A103" s="116"/>
      <c r="B103" s="116"/>
      <c r="C103" s="42" t="s">
        <v>154</v>
      </c>
      <c r="D103" s="117"/>
      <c r="E103" s="45"/>
    </row>
    <row r="104" spans="1:5" ht="17.25">
      <c r="A104" s="116"/>
      <c r="B104" s="116"/>
      <c r="C104" s="42" t="s">
        <v>155</v>
      </c>
      <c r="D104" s="117"/>
      <c r="E104" s="45"/>
    </row>
    <row r="105" spans="1:5" ht="17.25">
      <c r="A105" s="116"/>
      <c r="B105" s="116"/>
      <c r="C105" s="42" t="s">
        <v>156</v>
      </c>
      <c r="D105" s="117"/>
      <c r="E105" s="45"/>
    </row>
    <row r="106" spans="1:5" ht="17.25">
      <c r="A106" s="116"/>
      <c r="B106" s="116"/>
      <c r="C106" s="42" t="s">
        <v>157</v>
      </c>
      <c r="D106" s="117"/>
      <c r="E106" s="45"/>
    </row>
    <row r="107" spans="1:5" ht="17.25">
      <c r="A107" s="116"/>
      <c r="B107" s="116"/>
      <c r="C107" s="42" t="s">
        <v>158</v>
      </c>
      <c r="D107" s="117"/>
      <c r="E107" s="45"/>
    </row>
    <row r="108" spans="1:5" ht="17.25">
      <c r="A108" s="116"/>
      <c r="B108" s="116"/>
      <c r="C108" s="42" t="s">
        <v>159</v>
      </c>
      <c r="D108" s="117"/>
      <c r="E108" s="45"/>
    </row>
    <row r="109" spans="1:5" ht="17.25">
      <c r="A109" s="116"/>
      <c r="B109" s="116"/>
      <c r="C109" s="42" t="s">
        <v>160</v>
      </c>
      <c r="D109" s="117"/>
      <c r="E109" s="45"/>
    </row>
    <row r="110" spans="1:5" ht="17.25">
      <c r="A110" s="116"/>
      <c r="B110" s="116"/>
      <c r="C110" s="42" t="s">
        <v>161</v>
      </c>
      <c r="D110" s="117"/>
      <c r="E110" s="45"/>
    </row>
    <row r="111" spans="1:5" ht="17.25">
      <c r="A111" s="116"/>
      <c r="B111" s="116"/>
      <c r="C111" s="42" t="s">
        <v>162</v>
      </c>
      <c r="D111" s="117"/>
      <c r="E111" s="45"/>
    </row>
    <row r="112" spans="1:5" ht="17.25">
      <c r="A112" s="116"/>
      <c r="B112" s="116"/>
      <c r="C112" s="42" t="s">
        <v>163</v>
      </c>
      <c r="D112" s="117"/>
      <c r="E112" s="45"/>
    </row>
    <row r="113" spans="1:5" ht="17.25">
      <c r="A113" s="116"/>
      <c r="B113" s="116"/>
      <c r="C113" s="42" t="s">
        <v>164</v>
      </c>
      <c r="D113" s="117"/>
      <c r="E113" s="45"/>
    </row>
    <row r="114" spans="1:5" ht="17.25">
      <c r="A114" s="116"/>
      <c r="B114" s="116"/>
      <c r="C114" s="42" t="s">
        <v>165</v>
      </c>
      <c r="D114" s="117"/>
      <c r="E114" s="45"/>
    </row>
    <row r="115" spans="1:5" ht="17.25">
      <c r="A115" s="116"/>
      <c r="B115" s="116"/>
      <c r="C115" s="42" t="s">
        <v>166</v>
      </c>
      <c r="D115" s="117"/>
      <c r="E115" s="45"/>
    </row>
    <row r="116" spans="1:5" ht="17.25">
      <c r="A116" s="116"/>
      <c r="B116" s="116"/>
      <c r="C116" s="42" t="s">
        <v>167</v>
      </c>
      <c r="D116" s="117"/>
      <c r="E116" s="45"/>
    </row>
    <row r="117" spans="1:5" ht="17.25">
      <c r="A117" s="116"/>
      <c r="B117" s="116"/>
      <c r="C117" s="42" t="s">
        <v>168</v>
      </c>
      <c r="D117" s="117"/>
      <c r="E117" s="45"/>
    </row>
    <row r="118" spans="1:5" ht="17.25">
      <c r="A118" s="116"/>
      <c r="B118" s="116"/>
      <c r="C118" s="42" t="s">
        <v>169</v>
      </c>
      <c r="D118" s="117"/>
      <c r="E118" s="45"/>
    </row>
    <row r="119" spans="1:5" ht="17.25">
      <c r="A119" s="116"/>
      <c r="B119" s="116"/>
      <c r="C119" s="42" t="s">
        <v>170</v>
      </c>
      <c r="D119" s="117"/>
      <c r="E119" s="45"/>
    </row>
    <row r="120" spans="1:5" ht="17.25">
      <c r="A120" s="116"/>
      <c r="B120" s="116"/>
      <c r="C120" s="42" t="s">
        <v>171</v>
      </c>
      <c r="D120" s="117"/>
      <c r="E120" s="45"/>
    </row>
    <row r="121" spans="1:5" ht="17.25">
      <c r="A121" s="116"/>
      <c r="B121" s="116"/>
      <c r="C121" s="42" t="s">
        <v>172</v>
      </c>
      <c r="D121" s="117"/>
      <c r="E121" s="45"/>
    </row>
    <row r="122" spans="1:5" ht="17.25">
      <c r="A122" s="116"/>
      <c r="B122" s="116"/>
      <c r="C122" s="42" t="s">
        <v>173</v>
      </c>
      <c r="D122" s="117"/>
      <c r="E122" s="45"/>
    </row>
    <row r="123" spans="1:5" ht="17.25">
      <c r="A123" s="116"/>
      <c r="B123" s="116"/>
      <c r="C123" s="42" t="s">
        <v>174</v>
      </c>
      <c r="D123" s="117"/>
      <c r="E123" s="45"/>
    </row>
    <row r="124" spans="1:5" ht="18" thickBot="1">
      <c r="A124" s="111"/>
      <c r="B124" s="111"/>
      <c r="C124" s="18" t="s">
        <v>175</v>
      </c>
      <c r="D124" s="113"/>
      <c r="E124" s="46"/>
    </row>
    <row r="125" spans="1:5" ht="17.25">
      <c r="A125" s="110" t="s">
        <v>177</v>
      </c>
      <c r="B125" s="110" t="s">
        <v>44</v>
      </c>
      <c r="C125" s="42" t="s">
        <v>178</v>
      </c>
      <c r="D125" s="112">
        <v>2148</v>
      </c>
      <c r="E125" s="43" t="s">
        <v>71</v>
      </c>
    </row>
    <row r="126" spans="1:5" ht="17.25">
      <c r="A126" s="116"/>
      <c r="B126" s="116"/>
      <c r="C126" s="42" t="s">
        <v>179</v>
      </c>
      <c r="D126" s="117"/>
      <c r="E126" s="44" t="s">
        <v>176</v>
      </c>
    </row>
    <row r="127" spans="1:5" ht="17.25">
      <c r="A127" s="116"/>
      <c r="B127" s="116"/>
      <c r="C127" s="42" t="s">
        <v>180</v>
      </c>
      <c r="D127" s="117"/>
      <c r="E127" s="22" t="s">
        <v>206</v>
      </c>
    </row>
    <row r="128" spans="1:5" ht="17.25">
      <c r="A128" s="116"/>
      <c r="B128" s="116"/>
      <c r="C128" s="42" t="s">
        <v>181</v>
      </c>
      <c r="D128" s="117"/>
      <c r="E128" s="22" t="s">
        <v>207</v>
      </c>
    </row>
    <row r="129" spans="1:5" ht="17.25">
      <c r="A129" s="116"/>
      <c r="B129" s="116"/>
      <c r="C129" s="42" t="s">
        <v>182</v>
      </c>
      <c r="D129" s="117"/>
      <c r="E129" s="45"/>
    </row>
    <row r="130" spans="1:5" ht="17.25">
      <c r="A130" s="116"/>
      <c r="B130" s="116"/>
      <c r="C130" s="42" t="s">
        <v>183</v>
      </c>
      <c r="D130" s="117"/>
      <c r="E130" s="45"/>
    </row>
    <row r="131" spans="1:5" ht="17.25">
      <c r="A131" s="116"/>
      <c r="B131" s="116"/>
      <c r="C131" s="42" t="s">
        <v>184</v>
      </c>
      <c r="D131" s="117"/>
      <c r="E131" s="45"/>
    </row>
    <row r="132" spans="1:5" ht="17.25">
      <c r="A132" s="116"/>
      <c r="B132" s="116"/>
      <c r="C132" s="42" t="s">
        <v>185</v>
      </c>
      <c r="D132" s="117"/>
      <c r="E132" s="45"/>
    </row>
    <row r="133" spans="1:5" ht="17.25">
      <c r="A133" s="116"/>
      <c r="B133" s="116"/>
      <c r="C133" s="42" t="s">
        <v>186</v>
      </c>
      <c r="D133" s="117"/>
      <c r="E133" s="45"/>
    </row>
    <row r="134" spans="1:5" ht="17.25">
      <c r="A134" s="116"/>
      <c r="B134" s="116"/>
      <c r="C134" s="42" t="s">
        <v>187</v>
      </c>
      <c r="D134" s="117"/>
      <c r="E134" s="45"/>
    </row>
    <row r="135" spans="1:5" ht="17.25">
      <c r="A135" s="116"/>
      <c r="B135" s="116"/>
      <c r="C135" s="42" t="s">
        <v>188</v>
      </c>
      <c r="D135" s="117"/>
      <c r="E135" s="45"/>
    </row>
    <row r="136" spans="1:5" ht="17.25">
      <c r="A136" s="116"/>
      <c r="B136" s="116"/>
      <c r="C136" s="42" t="s">
        <v>189</v>
      </c>
      <c r="D136" s="117"/>
      <c r="E136" s="45"/>
    </row>
    <row r="137" spans="1:5" ht="17.25">
      <c r="A137" s="116"/>
      <c r="B137" s="116"/>
      <c r="C137" s="42" t="s">
        <v>190</v>
      </c>
      <c r="D137" s="117"/>
      <c r="E137" s="45"/>
    </row>
    <row r="138" spans="1:5" ht="17.25">
      <c r="A138" s="116"/>
      <c r="B138" s="116"/>
      <c r="C138" s="42" t="s">
        <v>191</v>
      </c>
      <c r="D138" s="117"/>
      <c r="E138" s="45"/>
    </row>
    <row r="139" spans="1:5" ht="17.25">
      <c r="A139" s="116"/>
      <c r="B139" s="116"/>
      <c r="C139" s="42" t="s">
        <v>192</v>
      </c>
      <c r="D139" s="117"/>
      <c r="E139" s="45"/>
    </row>
    <row r="140" spans="1:5" ht="17.25">
      <c r="A140" s="116"/>
      <c r="B140" s="116"/>
      <c r="C140" s="42" t="s">
        <v>193</v>
      </c>
      <c r="D140" s="117"/>
      <c r="E140" s="45"/>
    </row>
    <row r="141" spans="1:5" ht="17.25">
      <c r="A141" s="116"/>
      <c r="B141" s="116"/>
      <c r="C141" s="42" t="s">
        <v>194</v>
      </c>
      <c r="D141" s="117"/>
      <c r="E141" s="45"/>
    </row>
    <row r="142" spans="1:5" ht="17.25">
      <c r="A142" s="116"/>
      <c r="B142" s="116"/>
      <c r="C142" s="42" t="s">
        <v>195</v>
      </c>
      <c r="D142" s="117"/>
      <c r="E142" s="45"/>
    </row>
    <row r="143" spans="1:5" ht="17.25">
      <c r="A143" s="116"/>
      <c r="B143" s="116"/>
      <c r="C143" s="42" t="s">
        <v>196</v>
      </c>
      <c r="D143" s="117"/>
      <c r="E143" s="45"/>
    </row>
    <row r="144" spans="1:5" ht="17.25">
      <c r="A144" s="116"/>
      <c r="B144" s="116"/>
      <c r="C144" s="42" t="s">
        <v>197</v>
      </c>
      <c r="D144" s="117"/>
      <c r="E144" s="45"/>
    </row>
    <row r="145" spans="1:5" ht="17.25">
      <c r="A145" s="116"/>
      <c r="B145" s="116"/>
      <c r="C145" s="42" t="s">
        <v>198</v>
      </c>
      <c r="D145" s="117"/>
      <c r="E145" s="45"/>
    </row>
    <row r="146" spans="1:5" ht="17.25">
      <c r="A146" s="116"/>
      <c r="B146" s="116"/>
      <c r="C146" s="42" t="s">
        <v>199</v>
      </c>
      <c r="D146" s="117"/>
      <c r="E146" s="45"/>
    </row>
    <row r="147" spans="1:5" ht="17.25">
      <c r="A147" s="116"/>
      <c r="B147" s="116"/>
      <c r="C147" s="42" t="s">
        <v>200</v>
      </c>
      <c r="D147" s="117"/>
      <c r="E147" s="45"/>
    </row>
    <row r="148" spans="1:5" ht="17.25">
      <c r="A148" s="116"/>
      <c r="B148" s="116"/>
      <c r="C148" s="42" t="s">
        <v>201</v>
      </c>
      <c r="D148" s="117"/>
      <c r="E148" s="45"/>
    </row>
    <row r="149" spans="1:5" ht="17.25">
      <c r="A149" s="116"/>
      <c r="B149" s="116"/>
      <c r="C149" s="42" t="s">
        <v>202</v>
      </c>
      <c r="D149" s="117"/>
      <c r="E149" s="45"/>
    </row>
    <row r="150" spans="1:5" ht="17.25">
      <c r="A150" s="116"/>
      <c r="B150" s="116"/>
      <c r="C150" s="42" t="s">
        <v>203</v>
      </c>
      <c r="D150" s="117"/>
      <c r="E150" s="45"/>
    </row>
    <row r="151" spans="1:5" ht="17.25">
      <c r="A151" s="116"/>
      <c r="B151" s="116"/>
      <c r="C151" s="42" t="s">
        <v>204</v>
      </c>
      <c r="D151" s="117"/>
      <c r="E151" s="45"/>
    </row>
    <row r="152" spans="1:5" ht="18" thickBot="1">
      <c r="A152" s="111"/>
      <c r="B152" s="111"/>
      <c r="C152" s="18" t="s">
        <v>205</v>
      </c>
      <c r="D152" s="113"/>
      <c r="E152" s="46"/>
    </row>
    <row r="153" spans="1:5" ht="17.25">
      <c r="A153" s="110" t="s">
        <v>208</v>
      </c>
      <c r="B153" s="110" t="s">
        <v>44</v>
      </c>
      <c r="C153" s="42" t="s">
        <v>209</v>
      </c>
      <c r="D153" s="112">
        <v>1239</v>
      </c>
      <c r="E153" s="43" t="s">
        <v>71</v>
      </c>
    </row>
    <row r="154" spans="1:5" ht="17.25">
      <c r="A154" s="116"/>
      <c r="B154" s="116"/>
      <c r="C154" s="42" t="s">
        <v>210</v>
      </c>
      <c r="D154" s="117"/>
      <c r="E154" s="44" t="s">
        <v>227</v>
      </c>
    </row>
    <row r="155" spans="1:5" ht="17.25">
      <c r="A155" s="116"/>
      <c r="B155" s="116"/>
      <c r="C155" s="42" t="s">
        <v>211</v>
      </c>
      <c r="D155" s="117"/>
      <c r="E155" s="45"/>
    </row>
    <row r="156" spans="1:5" ht="17.25">
      <c r="A156" s="116"/>
      <c r="B156" s="116"/>
      <c r="C156" s="42" t="s">
        <v>212</v>
      </c>
      <c r="D156" s="117"/>
      <c r="E156" s="45"/>
    </row>
    <row r="157" spans="1:5" ht="17.25">
      <c r="A157" s="116"/>
      <c r="B157" s="116"/>
      <c r="C157" s="42" t="s">
        <v>213</v>
      </c>
      <c r="D157" s="117"/>
      <c r="E157" s="45"/>
    </row>
    <row r="158" spans="1:5" ht="17.25">
      <c r="A158" s="116"/>
      <c r="B158" s="116"/>
      <c r="C158" s="42" t="s">
        <v>214</v>
      </c>
      <c r="D158" s="117"/>
      <c r="E158" s="45"/>
    </row>
    <row r="159" spans="1:5" ht="17.25">
      <c r="A159" s="116"/>
      <c r="B159" s="116"/>
      <c r="C159" s="42" t="s">
        <v>215</v>
      </c>
      <c r="D159" s="117"/>
      <c r="E159" s="45"/>
    </row>
    <row r="160" spans="1:5" ht="17.25">
      <c r="A160" s="116"/>
      <c r="B160" s="116"/>
      <c r="C160" s="42" t="s">
        <v>216</v>
      </c>
      <c r="D160" s="117"/>
      <c r="E160" s="45"/>
    </row>
    <row r="161" spans="1:5" ht="17.25">
      <c r="A161" s="116"/>
      <c r="B161" s="116"/>
      <c r="C161" s="42" t="s">
        <v>217</v>
      </c>
      <c r="D161" s="117"/>
      <c r="E161" s="45"/>
    </row>
    <row r="162" spans="1:5" ht="17.25">
      <c r="A162" s="116"/>
      <c r="B162" s="116"/>
      <c r="C162" s="42" t="s">
        <v>218</v>
      </c>
      <c r="D162" s="117"/>
      <c r="E162" s="45"/>
    </row>
    <row r="163" spans="1:5" ht="17.25">
      <c r="A163" s="116"/>
      <c r="B163" s="116"/>
      <c r="C163" s="42" t="s">
        <v>219</v>
      </c>
      <c r="D163" s="117"/>
      <c r="E163" s="45"/>
    </row>
    <row r="164" spans="1:5" ht="17.25">
      <c r="A164" s="116"/>
      <c r="B164" s="116"/>
      <c r="C164" s="42" t="s">
        <v>220</v>
      </c>
      <c r="D164" s="117"/>
      <c r="E164" s="45"/>
    </row>
    <row r="165" spans="1:5" ht="17.25">
      <c r="A165" s="116"/>
      <c r="B165" s="116"/>
      <c r="C165" s="42" t="s">
        <v>221</v>
      </c>
      <c r="D165" s="117"/>
      <c r="E165" s="45"/>
    </row>
    <row r="166" spans="1:5" ht="17.25">
      <c r="A166" s="116"/>
      <c r="B166" s="116"/>
      <c r="C166" s="42" t="s">
        <v>222</v>
      </c>
      <c r="D166" s="117"/>
      <c r="E166" s="45"/>
    </row>
    <row r="167" spans="1:5" ht="17.25">
      <c r="A167" s="116"/>
      <c r="B167" s="116"/>
      <c r="C167" s="42" t="s">
        <v>223</v>
      </c>
      <c r="D167" s="117"/>
      <c r="E167" s="45"/>
    </row>
    <row r="168" spans="1:5" ht="34.5">
      <c r="A168" s="116"/>
      <c r="B168" s="116"/>
      <c r="C168" s="42" t="s">
        <v>224</v>
      </c>
      <c r="D168" s="117"/>
      <c r="E168" s="45"/>
    </row>
    <row r="169" spans="1:5" ht="17.25">
      <c r="A169" s="116"/>
      <c r="B169" s="116"/>
      <c r="C169" s="42" t="s">
        <v>225</v>
      </c>
      <c r="D169" s="117"/>
      <c r="E169" s="45"/>
    </row>
    <row r="170" spans="1:5" ht="18" thickBot="1">
      <c r="A170" s="111"/>
      <c r="B170" s="111"/>
      <c r="C170" s="18" t="s">
        <v>226</v>
      </c>
      <c r="D170" s="113"/>
      <c r="E170" s="46"/>
    </row>
    <row r="171" spans="1:5" ht="17.25">
      <c r="A171" s="110" t="s">
        <v>228</v>
      </c>
      <c r="B171" s="110" t="s">
        <v>44</v>
      </c>
      <c r="C171" s="42" t="s">
        <v>229</v>
      </c>
      <c r="D171" s="112">
        <v>2967</v>
      </c>
      <c r="E171" s="43" t="s">
        <v>71</v>
      </c>
    </row>
    <row r="172" spans="1:5" ht="17.25">
      <c r="A172" s="116"/>
      <c r="B172" s="116"/>
      <c r="C172" s="42" t="s">
        <v>230</v>
      </c>
      <c r="D172" s="117"/>
      <c r="E172" s="44" t="s">
        <v>265</v>
      </c>
    </row>
    <row r="173" spans="1:5" ht="17.25">
      <c r="A173" s="116"/>
      <c r="B173" s="116"/>
      <c r="C173" s="42" t="s">
        <v>231</v>
      </c>
      <c r="D173" s="117"/>
      <c r="E173" s="22" t="s">
        <v>266</v>
      </c>
    </row>
    <row r="174" spans="1:5" ht="17.25">
      <c r="A174" s="116"/>
      <c r="B174" s="116"/>
      <c r="C174" s="42" t="s">
        <v>232</v>
      </c>
      <c r="D174" s="117"/>
      <c r="E174" s="45"/>
    </row>
    <row r="175" spans="1:5" ht="17.25">
      <c r="A175" s="116"/>
      <c r="B175" s="116"/>
      <c r="C175" s="42" t="s">
        <v>233</v>
      </c>
      <c r="D175" s="117"/>
      <c r="E175" s="45"/>
    </row>
    <row r="176" spans="1:5" ht="17.25">
      <c r="A176" s="116"/>
      <c r="B176" s="116"/>
      <c r="C176" s="42" t="s">
        <v>234</v>
      </c>
      <c r="D176" s="117"/>
      <c r="E176" s="45"/>
    </row>
    <row r="177" spans="1:5" ht="17.25">
      <c r="A177" s="116"/>
      <c r="B177" s="116"/>
      <c r="C177" s="42" t="s">
        <v>235</v>
      </c>
      <c r="D177" s="117"/>
      <c r="E177" s="45"/>
    </row>
    <row r="178" spans="1:5" ht="17.25">
      <c r="A178" s="116"/>
      <c r="B178" s="116"/>
      <c r="C178" s="42" t="s">
        <v>236</v>
      </c>
      <c r="D178" s="117"/>
      <c r="E178" s="45"/>
    </row>
    <row r="179" spans="1:5" ht="17.25">
      <c r="A179" s="116"/>
      <c r="B179" s="116"/>
      <c r="C179" s="42" t="s">
        <v>237</v>
      </c>
      <c r="D179" s="117"/>
      <c r="E179" s="45"/>
    </row>
    <row r="180" spans="1:5" ht="17.25">
      <c r="A180" s="116"/>
      <c r="B180" s="116"/>
      <c r="C180" s="42" t="s">
        <v>238</v>
      </c>
      <c r="D180" s="117"/>
      <c r="E180" s="45"/>
    </row>
    <row r="181" spans="1:5" ht="17.25">
      <c r="A181" s="116"/>
      <c r="B181" s="116"/>
      <c r="C181" s="42" t="s">
        <v>239</v>
      </c>
      <c r="D181" s="117"/>
      <c r="E181" s="45"/>
    </row>
    <row r="182" spans="1:5" ht="17.25">
      <c r="A182" s="116"/>
      <c r="B182" s="116"/>
      <c r="C182" s="42" t="s">
        <v>240</v>
      </c>
      <c r="D182" s="117"/>
      <c r="E182" s="45"/>
    </row>
    <row r="183" spans="1:5" ht="17.25">
      <c r="A183" s="116"/>
      <c r="B183" s="116"/>
      <c r="C183" s="42" t="s">
        <v>241</v>
      </c>
      <c r="D183" s="117"/>
      <c r="E183" s="45"/>
    </row>
    <row r="184" spans="1:5" ht="17.25">
      <c r="A184" s="116"/>
      <c r="B184" s="116"/>
      <c r="C184" s="42" t="s">
        <v>242</v>
      </c>
      <c r="D184" s="117"/>
      <c r="E184" s="45"/>
    </row>
    <row r="185" spans="1:5" ht="17.25">
      <c r="A185" s="116"/>
      <c r="B185" s="116"/>
      <c r="C185" s="42" t="s">
        <v>243</v>
      </c>
      <c r="D185" s="117"/>
      <c r="E185" s="45"/>
    </row>
    <row r="186" spans="1:5" ht="17.25">
      <c r="A186" s="116"/>
      <c r="B186" s="116"/>
      <c r="C186" s="42" t="s">
        <v>244</v>
      </c>
      <c r="D186" s="117"/>
      <c r="E186" s="45"/>
    </row>
    <row r="187" spans="1:5" ht="17.25">
      <c r="A187" s="116"/>
      <c r="B187" s="116"/>
      <c r="C187" s="42" t="s">
        <v>245</v>
      </c>
      <c r="D187" s="117"/>
      <c r="E187" s="45"/>
    </row>
    <row r="188" spans="1:5" ht="17.25">
      <c r="A188" s="116"/>
      <c r="B188" s="116"/>
      <c r="C188" s="42" t="s">
        <v>246</v>
      </c>
      <c r="D188" s="117"/>
      <c r="E188" s="45"/>
    </row>
    <row r="189" spans="1:5" ht="17.25">
      <c r="A189" s="116"/>
      <c r="B189" s="116"/>
      <c r="C189" s="42" t="s">
        <v>247</v>
      </c>
      <c r="D189" s="117"/>
      <c r="E189" s="45"/>
    </row>
    <row r="190" spans="1:5" ht="17.25">
      <c r="A190" s="116"/>
      <c r="B190" s="116"/>
      <c r="C190" s="42" t="s">
        <v>248</v>
      </c>
      <c r="D190" s="117"/>
      <c r="E190" s="45"/>
    </row>
    <row r="191" spans="1:5" ht="17.25">
      <c r="A191" s="116"/>
      <c r="B191" s="116"/>
      <c r="C191" s="42" t="s">
        <v>249</v>
      </c>
      <c r="D191" s="117"/>
      <c r="E191" s="45"/>
    </row>
    <row r="192" spans="1:5" ht="17.25">
      <c r="A192" s="116"/>
      <c r="B192" s="116"/>
      <c r="C192" s="42" t="s">
        <v>250</v>
      </c>
      <c r="D192" s="117"/>
      <c r="E192" s="45"/>
    </row>
    <row r="193" spans="1:5" ht="17.25">
      <c r="A193" s="116"/>
      <c r="B193" s="116"/>
      <c r="C193" s="42" t="s">
        <v>251</v>
      </c>
      <c r="D193" s="117"/>
      <c r="E193" s="45"/>
    </row>
    <row r="194" spans="1:5" ht="17.25">
      <c r="A194" s="116"/>
      <c r="B194" s="116"/>
      <c r="C194" s="42" t="s">
        <v>252</v>
      </c>
      <c r="D194" s="117"/>
      <c r="E194" s="45"/>
    </row>
    <row r="195" spans="1:5" ht="17.25">
      <c r="A195" s="116"/>
      <c r="B195" s="116"/>
      <c r="C195" s="42" t="s">
        <v>253</v>
      </c>
      <c r="D195" s="117"/>
      <c r="E195" s="45"/>
    </row>
    <row r="196" spans="1:5" ht="17.25">
      <c r="A196" s="116"/>
      <c r="B196" s="116"/>
      <c r="C196" s="42" t="s">
        <v>254</v>
      </c>
      <c r="D196" s="117"/>
      <c r="E196" s="45"/>
    </row>
    <row r="197" spans="1:5" ht="17.25">
      <c r="A197" s="116"/>
      <c r="B197" s="116"/>
      <c r="C197" s="42" t="s">
        <v>255</v>
      </c>
      <c r="D197" s="117"/>
      <c r="E197" s="45"/>
    </row>
    <row r="198" spans="1:5" ht="17.25">
      <c r="A198" s="116"/>
      <c r="B198" s="116"/>
      <c r="C198" s="42" t="s">
        <v>256</v>
      </c>
      <c r="D198" s="117"/>
      <c r="E198" s="45"/>
    </row>
    <row r="199" spans="1:5" ht="17.25">
      <c r="A199" s="116"/>
      <c r="B199" s="116"/>
      <c r="C199" s="42" t="s">
        <v>257</v>
      </c>
      <c r="D199" s="117"/>
      <c r="E199" s="45"/>
    </row>
    <row r="200" spans="1:5" ht="17.25">
      <c r="A200" s="116"/>
      <c r="B200" s="116"/>
      <c r="C200" s="42" t="s">
        <v>258</v>
      </c>
      <c r="D200" s="117"/>
      <c r="E200" s="45"/>
    </row>
    <row r="201" spans="1:5" ht="17.25">
      <c r="A201" s="116"/>
      <c r="B201" s="116"/>
      <c r="C201" s="42" t="s">
        <v>259</v>
      </c>
      <c r="D201" s="117"/>
      <c r="E201" s="45"/>
    </row>
    <row r="202" spans="1:5" ht="17.25">
      <c r="A202" s="116"/>
      <c r="B202" s="116"/>
      <c r="C202" s="42" t="s">
        <v>260</v>
      </c>
      <c r="D202" s="117"/>
      <c r="E202" s="45"/>
    </row>
    <row r="203" spans="1:5" ht="17.25">
      <c r="A203" s="116"/>
      <c r="B203" s="116"/>
      <c r="C203" s="42" t="s">
        <v>261</v>
      </c>
      <c r="D203" s="117"/>
      <c r="E203" s="45"/>
    </row>
    <row r="204" spans="1:5" ht="17.25">
      <c r="A204" s="116"/>
      <c r="B204" s="116"/>
      <c r="C204" s="42" t="s">
        <v>262</v>
      </c>
      <c r="D204" s="117"/>
      <c r="E204" s="45"/>
    </row>
    <row r="205" spans="1:5" ht="17.25">
      <c r="A205" s="116"/>
      <c r="B205" s="116"/>
      <c r="C205" s="42" t="s">
        <v>263</v>
      </c>
      <c r="D205" s="117"/>
      <c r="E205" s="45"/>
    </row>
    <row r="206" spans="1:5" ht="18" thickBot="1">
      <c r="A206" s="111"/>
      <c r="B206" s="111"/>
      <c r="C206" s="18" t="s">
        <v>264</v>
      </c>
      <c r="D206" s="113"/>
      <c r="E206" s="46"/>
    </row>
    <row r="207" spans="1:5" ht="17.25">
      <c r="A207" s="110" t="s">
        <v>267</v>
      </c>
      <c r="B207" s="110" t="s">
        <v>44</v>
      </c>
      <c r="C207" s="42" t="s">
        <v>268</v>
      </c>
      <c r="D207" s="112">
        <v>3393</v>
      </c>
      <c r="E207" s="43" t="s">
        <v>71</v>
      </c>
    </row>
    <row r="208" spans="1:5" ht="17.25">
      <c r="A208" s="116"/>
      <c r="B208" s="116"/>
      <c r="C208" s="42" t="s">
        <v>269</v>
      </c>
      <c r="D208" s="117"/>
      <c r="E208" s="44" t="s">
        <v>305</v>
      </c>
    </row>
    <row r="209" spans="1:5" ht="17.25">
      <c r="A209" s="116"/>
      <c r="B209" s="116"/>
      <c r="C209" s="42" t="s">
        <v>270</v>
      </c>
      <c r="D209" s="117"/>
      <c r="E209" s="22" t="s">
        <v>306</v>
      </c>
    </row>
    <row r="210" spans="1:5" ht="17.25">
      <c r="A210" s="116"/>
      <c r="B210" s="116"/>
      <c r="C210" s="42" t="s">
        <v>271</v>
      </c>
      <c r="D210" s="117"/>
      <c r="E210" s="45"/>
    </row>
    <row r="211" spans="1:5" ht="17.25">
      <c r="A211" s="116"/>
      <c r="B211" s="116"/>
      <c r="C211" s="42" t="s">
        <v>272</v>
      </c>
      <c r="D211" s="117"/>
      <c r="E211" s="45"/>
    </row>
    <row r="212" spans="1:5" ht="17.25">
      <c r="A212" s="116"/>
      <c r="B212" s="116"/>
      <c r="C212" s="42" t="s">
        <v>273</v>
      </c>
      <c r="D212" s="117"/>
      <c r="E212" s="45"/>
    </row>
    <row r="213" spans="1:5" ht="17.25">
      <c r="A213" s="116"/>
      <c r="B213" s="116"/>
      <c r="C213" s="42" t="s">
        <v>274</v>
      </c>
      <c r="D213" s="117"/>
      <c r="E213" s="45"/>
    </row>
    <row r="214" spans="1:5" ht="17.25">
      <c r="A214" s="116"/>
      <c r="B214" s="116"/>
      <c r="C214" s="42" t="s">
        <v>275</v>
      </c>
      <c r="D214" s="117"/>
      <c r="E214" s="45"/>
    </row>
    <row r="215" spans="1:5" ht="17.25">
      <c r="A215" s="116"/>
      <c r="B215" s="116"/>
      <c r="C215" s="42" t="s">
        <v>276</v>
      </c>
      <c r="D215" s="117"/>
      <c r="E215" s="45"/>
    </row>
    <row r="216" spans="1:5" ht="17.25">
      <c r="A216" s="116"/>
      <c r="B216" s="116"/>
      <c r="C216" s="42" t="s">
        <v>277</v>
      </c>
      <c r="D216" s="117"/>
      <c r="E216" s="45"/>
    </row>
    <row r="217" spans="1:5" ht="17.25">
      <c r="A217" s="116"/>
      <c r="B217" s="116"/>
      <c r="C217" s="42" t="s">
        <v>278</v>
      </c>
      <c r="D217" s="117"/>
      <c r="E217" s="45"/>
    </row>
    <row r="218" spans="1:5" ht="17.25">
      <c r="A218" s="116"/>
      <c r="B218" s="116"/>
      <c r="C218" s="42" t="s">
        <v>279</v>
      </c>
      <c r="D218" s="117"/>
      <c r="E218" s="45"/>
    </row>
    <row r="219" spans="1:5" ht="17.25">
      <c r="A219" s="116"/>
      <c r="B219" s="116"/>
      <c r="C219" s="42" t="s">
        <v>280</v>
      </c>
      <c r="D219" s="117"/>
      <c r="E219" s="45"/>
    </row>
    <row r="220" spans="1:5" ht="17.25">
      <c r="A220" s="116"/>
      <c r="B220" s="116"/>
      <c r="C220" s="42" t="s">
        <v>281</v>
      </c>
      <c r="D220" s="117"/>
      <c r="E220" s="45"/>
    </row>
    <row r="221" spans="1:5" ht="17.25">
      <c r="A221" s="116"/>
      <c r="B221" s="116"/>
      <c r="C221" s="42" t="s">
        <v>282</v>
      </c>
      <c r="D221" s="117"/>
      <c r="E221" s="45"/>
    </row>
    <row r="222" spans="1:5" ht="17.25">
      <c r="A222" s="116"/>
      <c r="B222" s="116"/>
      <c r="C222" s="42" t="s">
        <v>283</v>
      </c>
      <c r="D222" s="117"/>
      <c r="E222" s="45"/>
    </row>
    <row r="223" spans="1:5" ht="17.25">
      <c r="A223" s="116"/>
      <c r="B223" s="116"/>
      <c r="C223" s="42" t="s">
        <v>284</v>
      </c>
      <c r="D223" s="117"/>
      <c r="E223" s="45"/>
    </row>
    <row r="224" spans="1:5" ht="17.25">
      <c r="A224" s="116"/>
      <c r="B224" s="116"/>
      <c r="C224" s="42" t="s">
        <v>285</v>
      </c>
      <c r="D224" s="117"/>
      <c r="E224" s="45"/>
    </row>
    <row r="225" spans="1:5" ht="17.25">
      <c r="A225" s="116"/>
      <c r="B225" s="116"/>
      <c r="C225" s="42" t="s">
        <v>286</v>
      </c>
      <c r="D225" s="117"/>
      <c r="E225" s="45"/>
    </row>
    <row r="226" spans="1:5" ht="17.25">
      <c r="A226" s="116"/>
      <c r="B226" s="116"/>
      <c r="C226" s="42" t="s">
        <v>287</v>
      </c>
      <c r="D226" s="117"/>
      <c r="E226" s="45"/>
    </row>
    <row r="227" spans="1:5" ht="17.25">
      <c r="A227" s="116"/>
      <c r="B227" s="116"/>
      <c r="C227" s="42" t="s">
        <v>288</v>
      </c>
      <c r="D227" s="117"/>
      <c r="E227" s="45"/>
    </row>
    <row r="228" spans="1:5" ht="17.25">
      <c r="A228" s="116"/>
      <c r="B228" s="116"/>
      <c r="C228" s="42" t="s">
        <v>289</v>
      </c>
      <c r="D228" s="117"/>
      <c r="E228" s="45"/>
    </row>
    <row r="229" spans="1:5" ht="17.25">
      <c r="A229" s="116"/>
      <c r="B229" s="116"/>
      <c r="C229" s="42" t="s">
        <v>290</v>
      </c>
      <c r="D229" s="117"/>
      <c r="E229" s="45"/>
    </row>
    <row r="230" spans="1:5" ht="17.25">
      <c r="A230" s="116"/>
      <c r="B230" s="116"/>
      <c r="C230" s="42" t="s">
        <v>291</v>
      </c>
      <c r="D230" s="117"/>
      <c r="E230" s="45"/>
    </row>
    <row r="231" spans="1:5" ht="17.25">
      <c r="A231" s="116"/>
      <c r="B231" s="116"/>
      <c r="C231" s="42" t="s">
        <v>292</v>
      </c>
      <c r="D231" s="117"/>
      <c r="E231" s="45"/>
    </row>
    <row r="232" spans="1:5" ht="17.25">
      <c r="A232" s="116"/>
      <c r="B232" s="116"/>
      <c r="C232" s="42" t="s">
        <v>293</v>
      </c>
      <c r="D232" s="117"/>
      <c r="E232" s="45"/>
    </row>
    <row r="233" spans="1:5" ht="17.25">
      <c r="A233" s="116"/>
      <c r="B233" s="116"/>
      <c r="C233" s="42" t="s">
        <v>294</v>
      </c>
      <c r="D233" s="117"/>
      <c r="E233" s="45"/>
    </row>
    <row r="234" spans="1:5" ht="17.25">
      <c r="A234" s="116"/>
      <c r="B234" s="116"/>
      <c r="C234" s="42" t="s">
        <v>295</v>
      </c>
      <c r="D234" s="117"/>
      <c r="E234" s="45"/>
    </row>
    <row r="235" spans="1:5" ht="17.25">
      <c r="A235" s="116"/>
      <c r="B235" s="116"/>
      <c r="C235" s="42" t="s">
        <v>296</v>
      </c>
      <c r="D235" s="117"/>
      <c r="E235" s="45"/>
    </row>
    <row r="236" spans="1:5" ht="17.25">
      <c r="A236" s="116"/>
      <c r="B236" s="116"/>
      <c r="C236" s="42" t="s">
        <v>297</v>
      </c>
      <c r="D236" s="117"/>
      <c r="E236" s="45"/>
    </row>
    <row r="237" spans="1:5" ht="17.25">
      <c r="A237" s="116"/>
      <c r="B237" s="116"/>
      <c r="C237" s="42" t="s">
        <v>298</v>
      </c>
      <c r="D237" s="117"/>
      <c r="E237" s="45"/>
    </row>
    <row r="238" spans="1:5" ht="17.25">
      <c r="A238" s="116"/>
      <c r="B238" s="116"/>
      <c r="C238" s="42" t="s">
        <v>299</v>
      </c>
      <c r="D238" s="117"/>
      <c r="E238" s="45"/>
    </row>
    <row r="239" spans="1:5" ht="17.25">
      <c r="A239" s="116"/>
      <c r="B239" s="116"/>
      <c r="C239" s="42" t="s">
        <v>300</v>
      </c>
      <c r="D239" s="117"/>
      <c r="E239" s="45"/>
    </row>
    <row r="240" spans="1:5" ht="17.25">
      <c r="A240" s="116"/>
      <c r="B240" s="116"/>
      <c r="C240" s="42" t="s">
        <v>301</v>
      </c>
      <c r="D240" s="117"/>
      <c r="E240" s="45"/>
    </row>
    <row r="241" spans="1:5" ht="17.25">
      <c r="A241" s="116"/>
      <c r="B241" s="116"/>
      <c r="C241" s="42" t="s">
        <v>302</v>
      </c>
      <c r="D241" s="117"/>
      <c r="E241" s="45"/>
    </row>
    <row r="242" spans="1:5" ht="17.25">
      <c r="A242" s="116"/>
      <c r="B242" s="116"/>
      <c r="C242" s="42" t="s">
        <v>303</v>
      </c>
      <c r="D242" s="117"/>
      <c r="E242" s="45"/>
    </row>
    <row r="243" spans="1:5" ht="18" thickBot="1">
      <c r="A243" s="111"/>
      <c r="B243" s="111"/>
      <c r="C243" s="18" t="s">
        <v>304</v>
      </c>
      <c r="D243" s="113"/>
      <c r="E243" s="46"/>
    </row>
    <row r="244" spans="1:5" ht="17.25">
      <c r="A244" s="110" t="s">
        <v>307</v>
      </c>
      <c r="B244" s="110" t="s">
        <v>44</v>
      </c>
      <c r="C244" s="42" t="s">
        <v>308</v>
      </c>
      <c r="D244" s="112">
        <v>3766</v>
      </c>
      <c r="E244" s="43" t="s">
        <v>71</v>
      </c>
    </row>
    <row r="245" spans="1:5" ht="17.25">
      <c r="A245" s="116"/>
      <c r="B245" s="116"/>
      <c r="C245" s="42" t="s">
        <v>309</v>
      </c>
      <c r="D245" s="117"/>
      <c r="E245" s="44" t="s">
        <v>305</v>
      </c>
    </row>
    <row r="246" spans="1:5" ht="17.25">
      <c r="A246" s="116"/>
      <c r="B246" s="116"/>
      <c r="C246" s="42" t="s">
        <v>310</v>
      </c>
      <c r="D246" s="117"/>
      <c r="E246" s="22" t="s">
        <v>361</v>
      </c>
    </row>
    <row r="247" spans="1:5" ht="17.25">
      <c r="A247" s="116"/>
      <c r="B247" s="116"/>
      <c r="C247" s="42" t="s">
        <v>311</v>
      </c>
      <c r="D247" s="117"/>
      <c r="E247" s="43" t="s">
        <v>362</v>
      </c>
    </row>
    <row r="248" spans="1:5" ht="17.25">
      <c r="A248" s="116"/>
      <c r="B248" s="116"/>
      <c r="C248" s="42" t="s">
        <v>312</v>
      </c>
      <c r="D248" s="117"/>
      <c r="E248" s="22" t="s">
        <v>363</v>
      </c>
    </row>
    <row r="249" spans="1:5" ht="17.25">
      <c r="A249" s="116"/>
      <c r="B249" s="116"/>
      <c r="C249" s="42" t="s">
        <v>313</v>
      </c>
      <c r="D249" s="117"/>
      <c r="E249" s="45"/>
    </row>
    <row r="250" spans="1:5" ht="17.25">
      <c r="A250" s="116"/>
      <c r="B250" s="116"/>
      <c r="C250" s="42" t="s">
        <v>314</v>
      </c>
      <c r="D250" s="117"/>
      <c r="E250" s="45"/>
    </row>
    <row r="251" spans="1:5" ht="17.25">
      <c r="A251" s="116"/>
      <c r="B251" s="116"/>
      <c r="C251" s="42" t="s">
        <v>315</v>
      </c>
      <c r="D251" s="117"/>
      <c r="E251" s="45"/>
    </row>
    <row r="252" spans="1:5" ht="17.25">
      <c r="A252" s="116"/>
      <c r="B252" s="116"/>
      <c r="C252" s="42" t="s">
        <v>316</v>
      </c>
      <c r="D252" s="117"/>
      <c r="E252" s="45"/>
    </row>
    <row r="253" spans="1:5" ht="17.25">
      <c r="A253" s="116"/>
      <c r="B253" s="116"/>
      <c r="C253" s="42" t="s">
        <v>317</v>
      </c>
      <c r="D253" s="117"/>
      <c r="E253" s="45"/>
    </row>
    <row r="254" spans="1:5" ht="17.25">
      <c r="A254" s="116"/>
      <c r="B254" s="116"/>
      <c r="C254" s="42" t="s">
        <v>318</v>
      </c>
      <c r="D254" s="117"/>
      <c r="E254" s="45"/>
    </row>
    <row r="255" spans="1:5" ht="17.25">
      <c r="A255" s="116"/>
      <c r="B255" s="116"/>
      <c r="C255" s="42" t="s">
        <v>319</v>
      </c>
      <c r="D255" s="117"/>
      <c r="E255" s="45"/>
    </row>
    <row r="256" spans="1:5" ht="17.25">
      <c r="A256" s="116"/>
      <c r="B256" s="116"/>
      <c r="C256" s="42" t="s">
        <v>320</v>
      </c>
      <c r="D256" s="117"/>
      <c r="E256" s="45"/>
    </row>
    <row r="257" spans="1:5" ht="17.25">
      <c r="A257" s="116"/>
      <c r="B257" s="116"/>
      <c r="C257" s="42" t="s">
        <v>321</v>
      </c>
      <c r="D257" s="117"/>
      <c r="E257" s="45"/>
    </row>
    <row r="258" spans="1:5" ht="17.25">
      <c r="A258" s="116"/>
      <c r="B258" s="116"/>
      <c r="C258" s="42" t="s">
        <v>322</v>
      </c>
      <c r="D258" s="117"/>
      <c r="E258" s="45"/>
    </row>
    <row r="259" spans="1:5" ht="17.25">
      <c r="A259" s="116"/>
      <c r="B259" s="116"/>
      <c r="C259" s="42" t="s">
        <v>323</v>
      </c>
      <c r="D259" s="117"/>
      <c r="E259" s="45"/>
    </row>
    <row r="260" spans="1:5" ht="17.25">
      <c r="A260" s="116"/>
      <c r="B260" s="116"/>
      <c r="C260" s="42" t="s">
        <v>324</v>
      </c>
      <c r="D260" s="117"/>
      <c r="E260" s="45"/>
    </row>
    <row r="261" spans="1:5" ht="17.25">
      <c r="A261" s="116"/>
      <c r="B261" s="116"/>
      <c r="C261" s="42" t="s">
        <v>325</v>
      </c>
      <c r="D261" s="117"/>
      <c r="E261" s="45"/>
    </row>
    <row r="262" spans="1:5" ht="17.25">
      <c r="A262" s="116"/>
      <c r="B262" s="116"/>
      <c r="C262" s="42" t="s">
        <v>326</v>
      </c>
      <c r="D262" s="117"/>
      <c r="E262" s="45"/>
    </row>
    <row r="263" spans="1:5" ht="17.25">
      <c r="A263" s="116"/>
      <c r="B263" s="116"/>
      <c r="C263" s="42" t="s">
        <v>327</v>
      </c>
      <c r="D263" s="117"/>
      <c r="E263" s="45"/>
    </row>
    <row r="264" spans="1:5" ht="17.25">
      <c r="A264" s="116"/>
      <c r="B264" s="116"/>
      <c r="C264" s="42" t="s">
        <v>328</v>
      </c>
      <c r="D264" s="117"/>
      <c r="E264" s="45"/>
    </row>
    <row r="265" spans="1:5" ht="17.25">
      <c r="A265" s="116"/>
      <c r="B265" s="116"/>
      <c r="C265" s="42" t="s">
        <v>329</v>
      </c>
      <c r="D265" s="117"/>
      <c r="E265" s="45"/>
    </row>
    <row r="266" spans="1:5" ht="17.25">
      <c r="A266" s="116"/>
      <c r="B266" s="116"/>
      <c r="C266" s="42" t="s">
        <v>330</v>
      </c>
      <c r="D266" s="117"/>
      <c r="E266" s="45"/>
    </row>
    <row r="267" spans="1:5" ht="17.25">
      <c r="A267" s="116"/>
      <c r="B267" s="116"/>
      <c r="C267" s="42" t="s">
        <v>331</v>
      </c>
      <c r="D267" s="117"/>
      <c r="E267" s="45"/>
    </row>
    <row r="268" spans="1:5" ht="17.25">
      <c r="A268" s="116"/>
      <c r="B268" s="116"/>
      <c r="C268" s="42" t="s">
        <v>332</v>
      </c>
      <c r="D268" s="117"/>
      <c r="E268" s="45"/>
    </row>
    <row r="269" spans="1:5" ht="17.25">
      <c r="A269" s="116"/>
      <c r="B269" s="116"/>
      <c r="C269" s="42" t="s">
        <v>333</v>
      </c>
      <c r="D269" s="117"/>
      <c r="E269" s="45"/>
    </row>
    <row r="270" spans="1:5" ht="17.25">
      <c r="A270" s="116"/>
      <c r="B270" s="116"/>
      <c r="C270" s="42" t="s">
        <v>334</v>
      </c>
      <c r="D270" s="117"/>
      <c r="E270" s="45"/>
    </row>
    <row r="271" spans="1:5" ht="17.25">
      <c r="A271" s="116"/>
      <c r="B271" s="116"/>
      <c r="C271" s="42" t="s">
        <v>335</v>
      </c>
      <c r="D271" s="117"/>
      <c r="E271" s="45"/>
    </row>
    <row r="272" spans="1:5" ht="17.25">
      <c r="A272" s="116"/>
      <c r="B272" s="116"/>
      <c r="C272" s="42" t="s">
        <v>336</v>
      </c>
      <c r="D272" s="117"/>
      <c r="E272" s="45"/>
    </row>
    <row r="273" spans="1:5" ht="17.25">
      <c r="A273" s="116"/>
      <c r="B273" s="116"/>
      <c r="C273" s="42" t="s">
        <v>337</v>
      </c>
      <c r="D273" s="117"/>
      <c r="E273" s="45"/>
    </row>
    <row r="274" spans="1:5" ht="17.25">
      <c r="A274" s="116"/>
      <c r="B274" s="116"/>
      <c r="C274" s="42" t="s">
        <v>338</v>
      </c>
      <c r="D274" s="117"/>
      <c r="E274" s="45"/>
    </row>
    <row r="275" spans="1:5" ht="17.25">
      <c r="A275" s="116"/>
      <c r="B275" s="116"/>
      <c r="C275" s="42" t="s">
        <v>339</v>
      </c>
      <c r="D275" s="117"/>
      <c r="E275" s="45"/>
    </row>
    <row r="276" spans="1:5" ht="17.25">
      <c r="A276" s="116"/>
      <c r="B276" s="116"/>
      <c r="C276" s="42" t="s">
        <v>340</v>
      </c>
      <c r="D276" s="117"/>
      <c r="E276" s="45"/>
    </row>
    <row r="277" spans="1:5" ht="17.25">
      <c r="A277" s="116"/>
      <c r="B277" s="116"/>
      <c r="C277" s="42" t="s">
        <v>341</v>
      </c>
      <c r="D277" s="117"/>
      <c r="E277" s="45"/>
    </row>
    <row r="278" spans="1:5" ht="17.25">
      <c r="A278" s="116"/>
      <c r="B278" s="116"/>
      <c r="C278" s="42" t="s">
        <v>342</v>
      </c>
      <c r="D278" s="117"/>
      <c r="E278" s="45"/>
    </row>
    <row r="279" spans="1:5" ht="17.25">
      <c r="A279" s="116"/>
      <c r="B279" s="116"/>
      <c r="C279" s="42" t="s">
        <v>343</v>
      </c>
      <c r="D279" s="117"/>
      <c r="E279" s="45"/>
    </row>
    <row r="280" spans="1:5" ht="17.25">
      <c r="A280" s="116"/>
      <c r="B280" s="116"/>
      <c r="C280" s="42" t="s">
        <v>344</v>
      </c>
      <c r="D280" s="117"/>
      <c r="E280" s="45"/>
    </row>
    <row r="281" spans="1:5" ht="17.25">
      <c r="A281" s="116"/>
      <c r="B281" s="116"/>
      <c r="C281" s="42" t="s">
        <v>345</v>
      </c>
      <c r="D281" s="117"/>
      <c r="E281" s="45"/>
    </row>
    <row r="282" spans="1:5" ht="17.25">
      <c r="A282" s="116"/>
      <c r="B282" s="116"/>
      <c r="C282" s="42" t="s">
        <v>346</v>
      </c>
      <c r="D282" s="117"/>
      <c r="E282" s="45"/>
    </row>
    <row r="283" spans="1:5" ht="17.25">
      <c r="A283" s="116"/>
      <c r="B283" s="116"/>
      <c r="C283" s="42" t="s">
        <v>347</v>
      </c>
      <c r="D283" s="117"/>
      <c r="E283" s="45"/>
    </row>
    <row r="284" spans="1:5" ht="17.25">
      <c r="A284" s="116"/>
      <c r="B284" s="116"/>
      <c r="C284" s="42" t="s">
        <v>348</v>
      </c>
      <c r="D284" s="117"/>
      <c r="E284" s="45"/>
    </row>
    <row r="285" spans="1:5" ht="17.25">
      <c r="A285" s="116"/>
      <c r="B285" s="116"/>
      <c r="C285" s="42" t="s">
        <v>349</v>
      </c>
      <c r="D285" s="117"/>
      <c r="E285" s="45"/>
    </row>
    <row r="286" spans="1:5" ht="17.25">
      <c r="A286" s="116"/>
      <c r="B286" s="116"/>
      <c r="C286" s="42" t="s">
        <v>350</v>
      </c>
      <c r="D286" s="117"/>
      <c r="E286" s="45"/>
    </row>
    <row r="287" spans="1:5" ht="17.25">
      <c r="A287" s="116"/>
      <c r="B287" s="116"/>
      <c r="C287" s="42" t="s">
        <v>351</v>
      </c>
      <c r="D287" s="117"/>
      <c r="E287" s="45"/>
    </row>
    <row r="288" spans="1:5" ht="17.25">
      <c r="A288" s="116"/>
      <c r="B288" s="116"/>
      <c r="C288" s="42" t="s">
        <v>352</v>
      </c>
      <c r="D288" s="117"/>
      <c r="E288" s="45"/>
    </row>
    <row r="289" spans="1:5" ht="17.25">
      <c r="A289" s="116"/>
      <c r="B289" s="116"/>
      <c r="C289" s="42" t="s">
        <v>353</v>
      </c>
      <c r="D289" s="117"/>
      <c r="E289" s="45"/>
    </row>
    <row r="290" spans="1:5" ht="17.25">
      <c r="A290" s="116"/>
      <c r="B290" s="116"/>
      <c r="C290" s="42" t="s">
        <v>354</v>
      </c>
      <c r="D290" s="117"/>
      <c r="E290" s="45"/>
    </row>
    <row r="291" spans="1:5" ht="17.25">
      <c r="A291" s="116"/>
      <c r="B291" s="116"/>
      <c r="C291" s="42" t="s">
        <v>355</v>
      </c>
      <c r="D291" s="117"/>
      <c r="E291" s="45"/>
    </row>
    <row r="292" spans="1:5" ht="17.25">
      <c r="A292" s="116"/>
      <c r="B292" s="116"/>
      <c r="C292" s="42" t="s">
        <v>356</v>
      </c>
      <c r="D292" s="117"/>
      <c r="E292" s="45"/>
    </row>
    <row r="293" spans="1:5" ht="17.25">
      <c r="A293" s="116"/>
      <c r="B293" s="116"/>
      <c r="C293" s="42" t="s">
        <v>357</v>
      </c>
      <c r="D293" s="117"/>
      <c r="E293" s="45"/>
    </row>
    <row r="294" spans="1:5" ht="17.25">
      <c r="A294" s="116"/>
      <c r="B294" s="116"/>
      <c r="C294" s="42" t="s">
        <v>358</v>
      </c>
      <c r="D294" s="117"/>
      <c r="E294" s="45"/>
    </row>
    <row r="295" spans="1:5" ht="17.25">
      <c r="A295" s="116"/>
      <c r="B295" s="116"/>
      <c r="C295" s="42" t="s">
        <v>359</v>
      </c>
      <c r="D295" s="117"/>
      <c r="E295" s="45"/>
    </row>
    <row r="296" spans="1:5" ht="18" thickBot="1">
      <c r="A296" s="111"/>
      <c r="B296" s="111"/>
      <c r="C296" s="18" t="s">
        <v>360</v>
      </c>
      <c r="D296" s="113"/>
      <c r="E296" s="46"/>
    </row>
    <row r="297" spans="1:5" ht="35.25" customHeight="1">
      <c r="A297" s="110" t="s">
        <v>364</v>
      </c>
      <c r="B297" s="110" t="s">
        <v>44</v>
      </c>
      <c r="C297" s="118" t="s">
        <v>365</v>
      </c>
      <c r="D297" s="112">
        <v>1061</v>
      </c>
      <c r="E297" s="43" t="s">
        <v>71</v>
      </c>
    </row>
    <row r="298" spans="1:5" ht="16.5" customHeight="1">
      <c r="A298" s="116"/>
      <c r="B298" s="116"/>
      <c r="C298" s="119"/>
      <c r="D298" s="117"/>
      <c r="E298" s="44" t="s">
        <v>366</v>
      </c>
    </row>
    <row r="299" spans="1:5" ht="17.25" customHeight="1" thickBot="1">
      <c r="A299" s="111"/>
      <c r="B299" s="111"/>
      <c r="C299" s="120"/>
      <c r="D299" s="113"/>
      <c r="E299" s="20" t="s">
        <v>367</v>
      </c>
    </row>
    <row r="300" spans="1:5" ht="18.75" customHeight="1">
      <c r="A300" s="110" t="s">
        <v>368</v>
      </c>
      <c r="B300" s="110" t="s">
        <v>44</v>
      </c>
      <c r="C300" s="118" t="s">
        <v>369</v>
      </c>
      <c r="D300" s="110">
        <v>143</v>
      </c>
      <c r="E300" s="43" t="s">
        <v>370</v>
      </c>
    </row>
    <row r="301" spans="1:5" ht="16.5" customHeight="1">
      <c r="A301" s="116"/>
      <c r="B301" s="116"/>
      <c r="C301" s="119"/>
      <c r="D301" s="116"/>
      <c r="E301" s="22" t="s">
        <v>371</v>
      </c>
    </row>
    <row r="302" spans="1:5" ht="16.5" customHeight="1">
      <c r="A302" s="116"/>
      <c r="B302" s="116"/>
      <c r="C302" s="119"/>
      <c r="D302" s="116"/>
      <c r="E302" s="22" t="s">
        <v>372</v>
      </c>
    </row>
    <row r="303" spans="1:5" ht="17.25" customHeight="1" thickBot="1">
      <c r="A303" s="111"/>
      <c r="B303" s="111"/>
      <c r="C303" s="120"/>
      <c r="D303" s="111"/>
      <c r="E303" s="20" t="s">
        <v>373</v>
      </c>
    </row>
    <row r="304" spans="1:5" ht="16.5" customHeight="1">
      <c r="A304" s="110" t="s">
        <v>374</v>
      </c>
      <c r="B304" s="110" t="s">
        <v>44</v>
      </c>
      <c r="C304" s="118" t="s">
        <v>375</v>
      </c>
      <c r="D304" s="110">
        <v>402</v>
      </c>
      <c r="E304" s="43" t="s">
        <v>376</v>
      </c>
    </row>
    <row r="305" spans="1:5" ht="16.5" customHeight="1">
      <c r="A305" s="116"/>
      <c r="B305" s="116"/>
      <c r="C305" s="119"/>
      <c r="D305" s="116"/>
      <c r="E305" s="22" t="s">
        <v>372</v>
      </c>
    </row>
    <row r="306" spans="1:5" ht="16.5" customHeight="1">
      <c r="A306" s="116"/>
      <c r="B306" s="116"/>
      <c r="C306" s="119"/>
      <c r="D306" s="116"/>
      <c r="E306" s="22" t="s">
        <v>377</v>
      </c>
    </row>
    <row r="307" spans="1:5" ht="17.25" customHeight="1">
      <c r="A307" s="116"/>
      <c r="B307" s="116"/>
      <c r="C307" s="119"/>
      <c r="D307" s="116"/>
      <c r="E307" s="22" t="s">
        <v>467</v>
      </c>
    </row>
    <row r="308" spans="1:5">
      <c r="A308" s="116"/>
      <c r="B308" s="116"/>
      <c r="C308" s="119"/>
      <c r="D308" s="116"/>
      <c r="E308" s="88" t="s">
        <v>468</v>
      </c>
    </row>
    <row r="309" spans="1:5">
      <c r="A309" s="116"/>
      <c r="B309" s="116"/>
      <c r="C309" s="119"/>
      <c r="D309" s="116"/>
      <c r="E309" s="88" t="s">
        <v>469</v>
      </c>
    </row>
    <row r="310" spans="1:5" ht="17.25" thickBot="1">
      <c r="A310" s="111"/>
      <c r="B310" s="111"/>
      <c r="C310" s="120"/>
      <c r="D310" s="111"/>
      <c r="E310" s="89" t="s">
        <v>470</v>
      </c>
    </row>
    <row r="311" spans="1:5" ht="17.25">
      <c r="A311" s="23" t="s">
        <v>471</v>
      </c>
      <c r="B311" s="110"/>
      <c r="C311" s="110" t="s">
        <v>378</v>
      </c>
      <c r="D311" s="112">
        <v>22677</v>
      </c>
      <c r="E311" s="114"/>
    </row>
    <row r="312" spans="1:5" ht="18" thickBot="1">
      <c r="A312" s="24" t="s">
        <v>472</v>
      </c>
      <c r="B312" s="111"/>
      <c r="C312" s="111"/>
      <c r="D312" s="113"/>
      <c r="E312" s="115"/>
    </row>
  </sheetData>
  <mergeCells count="48">
    <mergeCell ref="A297:A299"/>
    <mergeCell ref="B297:B299"/>
    <mergeCell ref="C297:C299"/>
    <mergeCell ref="D297:D299"/>
    <mergeCell ref="A300:A303"/>
    <mergeCell ref="B300:B303"/>
    <mergeCell ref="C300:C303"/>
    <mergeCell ref="D300:D303"/>
    <mergeCell ref="A207:A243"/>
    <mergeCell ref="B207:B243"/>
    <mergeCell ref="D207:D243"/>
    <mergeCell ref="A244:A296"/>
    <mergeCell ref="B244:B296"/>
    <mergeCell ref="D244:D296"/>
    <mergeCell ref="A153:A170"/>
    <mergeCell ref="B153:B170"/>
    <mergeCell ref="D153:D170"/>
    <mergeCell ref="A171:A206"/>
    <mergeCell ref="B171:B206"/>
    <mergeCell ref="D171:D206"/>
    <mergeCell ref="D67:D95"/>
    <mergeCell ref="A96:A124"/>
    <mergeCell ref="B96:B124"/>
    <mergeCell ref="D96:D124"/>
    <mergeCell ref="A125:A152"/>
    <mergeCell ref="B125:B152"/>
    <mergeCell ref="D125:D152"/>
    <mergeCell ref="A1:E1"/>
    <mergeCell ref="A2:E2"/>
    <mergeCell ref="A3:A4"/>
    <mergeCell ref="B3:B4"/>
    <mergeCell ref="C3:C4"/>
    <mergeCell ref="B311:B312"/>
    <mergeCell ref="C311:C312"/>
    <mergeCell ref="D311:D312"/>
    <mergeCell ref="E311:E312"/>
    <mergeCell ref="A5:A31"/>
    <mergeCell ref="B5:B31"/>
    <mergeCell ref="D5:D31"/>
    <mergeCell ref="A304:A310"/>
    <mergeCell ref="B304:B310"/>
    <mergeCell ref="C304:C310"/>
    <mergeCell ref="D304:D310"/>
    <mergeCell ref="A32:A66"/>
    <mergeCell ref="B32:B66"/>
    <mergeCell ref="D32:D66"/>
    <mergeCell ref="A67:A95"/>
    <mergeCell ref="B67:B95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8"/>
  <sheetViews>
    <sheetView topLeftCell="E1" workbookViewId="0">
      <selection activeCell="J6" sqref="J6"/>
    </sheetView>
  </sheetViews>
  <sheetFormatPr defaultRowHeight="16.5"/>
  <cols>
    <col min="1" max="1" width="12.625" customWidth="1"/>
    <col min="2" max="2" width="13.375" customWidth="1"/>
    <col min="3" max="3" width="56.125" customWidth="1"/>
    <col min="4" max="4" width="53.625" customWidth="1"/>
    <col min="5" max="5" width="31.5" customWidth="1"/>
  </cols>
  <sheetData>
    <row r="1" spans="1:5" ht="55.5" customHeight="1" thickBot="1">
      <c r="A1" s="121" t="s">
        <v>429</v>
      </c>
      <c r="B1" s="122"/>
      <c r="C1" s="122"/>
      <c r="D1" s="122"/>
      <c r="E1" s="123"/>
    </row>
    <row r="2" spans="1:5" ht="18" thickBot="1">
      <c r="A2" s="26" t="s">
        <v>30</v>
      </c>
      <c r="B2" s="26" t="s">
        <v>1</v>
      </c>
      <c r="C2" s="26" t="s">
        <v>3</v>
      </c>
      <c r="D2" s="14" t="s">
        <v>391</v>
      </c>
      <c r="E2" s="27" t="s">
        <v>42</v>
      </c>
    </row>
    <row r="3" spans="1:5" ht="87" thickBot="1">
      <c r="A3" s="13" t="s">
        <v>392</v>
      </c>
      <c r="B3" s="26" t="s">
        <v>445</v>
      </c>
      <c r="C3" s="25" t="s">
        <v>381</v>
      </c>
      <c r="D3" s="47">
        <v>1196</v>
      </c>
      <c r="E3" s="51" t="s">
        <v>382</v>
      </c>
    </row>
    <row r="4" spans="1:5" ht="69.75" thickBot="1">
      <c r="A4" s="110" t="s">
        <v>393</v>
      </c>
      <c r="B4" s="26" t="s">
        <v>380</v>
      </c>
      <c r="C4" s="25" t="s">
        <v>383</v>
      </c>
      <c r="D4" s="47">
        <v>1224</v>
      </c>
      <c r="E4" s="51" t="s">
        <v>384</v>
      </c>
    </row>
    <row r="5" spans="1:5" ht="18" thickBot="1">
      <c r="A5" s="116"/>
      <c r="B5" s="26" t="s">
        <v>446</v>
      </c>
      <c r="C5" s="25" t="s">
        <v>385</v>
      </c>
      <c r="D5" s="26">
        <v>253</v>
      </c>
      <c r="E5" s="51" t="s">
        <v>384</v>
      </c>
    </row>
    <row r="6" spans="1:5" ht="69.75" thickBot="1">
      <c r="A6" s="26" t="s">
        <v>394</v>
      </c>
      <c r="B6" s="26" t="s">
        <v>380</v>
      </c>
      <c r="C6" s="25" t="s">
        <v>386</v>
      </c>
      <c r="D6" s="26">
        <v>878</v>
      </c>
      <c r="E6" s="51" t="s">
        <v>387</v>
      </c>
    </row>
    <row r="7" spans="1:5" ht="51.75">
      <c r="A7" s="26" t="s">
        <v>395</v>
      </c>
      <c r="B7" s="26" t="s">
        <v>380</v>
      </c>
      <c r="C7" s="25" t="s">
        <v>388</v>
      </c>
      <c r="D7" s="47">
        <v>1055</v>
      </c>
      <c r="E7" s="51" t="s">
        <v>389</v>
      </c>
    </row>
    <row r="8" spans="1:5" ht="18" thickBot="1">
      <c r="A8" s="17" t="s">
        <v>34</v>
      </c>
      <c r="B8" s="15"/>
      <c r="C8" s="15" t="s">
        <v>390</v>
      </c>
      <c r="D8" s="49">
        <f>SUM(D3:D7)</f>
        <v>4606</v>
      </c>
      <c r="E8" s="50"/>
    </row>
  </sheetData>
  <mergeCells count="2">
    <mergeCell ref="A4:A5"/>
    <mergeCell ref="A1:E1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7"/>
  <sheetViews>
    <sheetView topLeftCell="F1" workbookViewId="0">
      <selection activeCell="C10" sqref="C10"/>
    </sheetView>
  </sheetViews>
  <sheetFormatPr defaultRowHeight="16.5"/>
  <cols>
    <col min="1" max="1" width="7.5" bestFit="1" customWidth="1"/>
    <col min="2" max="2" width="16.875" bestFit="1" customWidth="1"/>
    <col min="3" max="3" width="40.625" customWidth="1"/>
    <col min="4" max="4" width="13.875" bestFit="1" customWidth="1"/>
    <col min="5" max="5" width="7.5" bestFit="1" customWidth="1"/>
    <col min="9" max="9" width="31.625" bestFit="1" customWidth="1"/>
  </cols>
  <sheetData>
    <row r="1" spans="1:11" ht="55.5" customHeight="1" thickBot="1">
      <c r="A1" s="121" t="s">
        <v>436</v>
      </c>
      <c r="B1" s="122"/>
      <c r="C1" s="122"/>
      <c r="D1" s="122"/>
      <c r="E1" s="123"/>
      <c r="G1" s="107" t="s">
        <v>442</v>
      </c>
      <c r="H1" s="108"/>
      <c r="I1" s="108"/>
      <c r="J1" s="108"/>
      <c r="K1" s="109"/>
    </row>
    <row r="2" spans="1:11" ht="49.5">
      <c r="A2" s="127" t="s">
        <v>30</v>
      </c>
      <c r="B2" s="127" t="s">
        <v>1</v>
      </c>
      <c r="C2" s="127" t="s">
        <v>3</v>
      </c>
      <c r="D2" s="16" t="s">
        <v>40</v>
      </c>
      <c r="E2" s="127" t="s">
        <v>4</v>
      </c>
      <c r="G2" s="59" t="s">
        <v>30</v>
      </c>
      <c r="H2" s="30" t="s">
        <v>1</v>
      </c>
      <c r="I2" s="30" t="s">
        <v>3</v>
      </c>
      <c r="J2" s="30" t="s">
        <v>437</v>
      </c>
      <c r="K2" s="34" t="s">
        <v>4</v>
      </c>
    </row>
    <row r="3" spans="1:11" ht="33.75" thickBot="1">
      <c r="A3" s="128"/>
      <c r="B3" s="128"/>
      <c r="C3" s="128"/>
      <c r="D3" s="48" t="s">
        <v>396</v>
      </c>
      <c r="E3" s="128"/>
      <c r="G3" s="60" t="s">
        <v>438</v>
      </c>
      <c r="H3" s="32" t="s">
        <v>449</v>
      </c>
      <c r="I3" s="32" t="s">
        <v>439</v>
      </c>
      <c r="J3" s="58">
        <v>602</v>
      </c>
      <c r="K3" s="35" t="s">
        <v>441</v>
      </c>
    </row>
    <row r="4" spans="1:11" ht="33.75" thickBot="1">
      <c r="A4" s="28" t="s">
        <v>461</v>
      </c>
      <c r="B4" s="41" t="s">
        <v>397</v>
      </c>
      <c r="C4" s="41" t="s">
        <v>462</v>
      </c>
      <c r="D4" s="19">
        <v>812</v>
      </c>
      <c r="E4" s="21" t="s">
        <v>430</v>
      </c>
      <c r="G4" s="81"/>
      <c r="H4" s="82"/>
      <c r="I4" s="82"/>
      <c r="J4" s="83"/>
      <c r="K4" s="84"/>
    </row>
    <row r="5" spans="1:11" ht="17.25" thickBot="1">
      <c r="A5" s="28" t="s">
        <v>399</v>
      </c>
      <c r="B5" s="41" t="s">
        <v>397</v>
      </c>
      <c r="C5" s="50" t="s">
        <v>400</v>
      </c>
      <c r="D5" s="48">
        <v>475</v>
      </c>
      <c r="E5" s="20" t="s">
        <v>398</v>
      </c>
      <c r="G5" s="61" t="s">
        <v>379</v>
      </c>
      <c r="H5" s="62"/>
      <c r="I5" s="63" t="s">
        <v>440</v>
      </c>
      <c r="J5" s="64">
        <f>SUM(J3)</f>
        <v>602</v>
      </c>
      <c r="K5" s="65"/>
    </row>
    <row r="6" spans="1:11" ht="33.75" thickBot="1">
      <c r="A6" s="27" t="s">
        <v>401</v>
      </c>
      <c r="B6" s="27" t="s">
        <v>448</v>
      </c>
      <c r="C6" s="51" t="s">
        <v>402</v>
      </c>
      <c r="D6" s="52">
        <v>830</v>
      </c>
      <c r="E6" s="22" t="s">
        <v>431</v>
      </c>
    </row>
    <row r="7" spans="1:11" ht="33.75" thickBot="1">
      <c r="A7" s="27" t="s">
        <v>404</v>
      </c>
      <c r="B7" s="27" t="s">
        <v>397</v>
      </c>
      <c r="C7" s="51" t="s">
        <v>405</v>
      </c>
      <c r="D7" s="53">
        <v>1089</v>
      </c>
      <c r="E7" s="22" t="s">
        <v>431</v>
      </c>
    </row>
    <row r="8" spans="1:11" ht="33">
      <c r="A8" s="27" t="s">
        <v>406</v>
      </c>
      <c r="B8" s="27" t="s">
        <v>397</v>
      </c>
      <c r="C8" s="51" t="s">
        <v>407</v>
      </c>
      <c r="D8" s="52">
        <v>600</v>
      </c>
      <c r="E8" s="22" t="s">
        <v>432</v>
      </c>
    </row>
    <row r="9" spans="1:11" ht="17.25" thickBot="1">
      <c r="A9" s="28" t="s">
        <v>408</v>
      </c>
      <c r="B9" s="41" t="s">
        <v>397</v>
      </c>
      <c r="C9" s="50" t="s">
        <v>409</v>
      </c>
      <c r="D9" s="48">
        <v>83</v>
      </c>
      <c r="E9" s="20" t="s">
        <v>410</v>
      </c>
    </row>
    <row r="10" spans="1:11" ht="49.5">
      <c r="A10" s="27" t="s">
        <v>411</v>
      </c>
      <c r="B10" s="27" t="s">
        <v>397</v>
      </c>
      <c r="C10" s="51" t="s">
        <v>412</v>
      </c>
      <c r="D10" s="53">
        <v>1340</v>
      </c>
      <c r="E10" s="22" t="s">
        <v>433</v>
      </c>
    </row>
    <row r="11" spans="1:11" ht="17.25" thickBot="1">
      <c r="A11" s="28" t="s">
        <v>414</v>
      </c>
      <c r="B11" s="41" t="s">
        <v>397</v>
      </c>
      <c r="C11" s="50" t="s">
        <v>415</v>
      </c>
      <c r="D11" s="48">
        <v>535</v>
      </c>
      <c r="E11" s="20" t="s">
        <v>403</v>
      </c>
    </row>
    <row r="12" spans="1:11" ht="33.75" thickBot="1">
      <c r="A12" s="27" t="s">
        <v>416</v>
      </c>
      <c r="B12" s="27" t="s">
        <v>397</v>
      </c>
      <c r="C12" s="51" t="s">
        <v>417</v>
      </c>
      <c r="D12" s="52">
        <v>521</v>
      </c>
      <c r="E12" s="22" t="s">
        <v>434</v>
      </c>
    </row>
    <row r="13" spans="1:11" ht="48.75" customHeight="1">
      <c r="A13" s="27" t="s">
        <v>418</v>
      </c>
      <c r="B13" s="27" t="s">
        <v>397</v>
      </c>
      <c r="C13" s="51" t="s">
        <v>419</v>
      </c>
      <c r="D13" s="52">
        <v>351</v>
      </c>
      <c r="E13" s="22" t="s">
        <v>435</v>
      </c>
    </row>
    <row r="14" spans="1:11" ht="17.25" thickBot="1">
      <c r="A14" s="28" t="s">
        <v>420</v>
      </c>
      <c r="B14" s="41" t="s">
        <v>397</v>
      </c>
      <c r="C14" s="50" t="s">
        <v>421</v>
      </c>
      <c r="D14" s="48">
        <v>169</v>
      </c>
      <c r="E14" s="20" t="s">
        <v>422</v>
      </c>
    </row>
    <row r="15" spans="1:11" ht="17.25" thickBot="1">
      <c r="A15" s="28" t="s">
        <v>423</v>
      </c>
      <c r="B15" s="41" t="s">
        <v>397</v>
      </c>
      <c r="C15" s="50" t="s">
        <v>424</v>
      </c>
      <c r="D15" s="48">
        <v>176</v>
      </c>
      <c r="E15" s="20" t="s">
        <v>425</v>
      </c>
    </row>
    <row r="16" spans="1:11" ht="17.25" thickBot="1">
      <c r="A16" s="28" t="s">
        <v>426</v>
      </c>
      <c r="B16" s="41" t="s">
        <v>397</v>
      </c>
      <c r="C16" s="50" t="s">
        <v>427</v>
      </c>
      <c r="D16" s="48">
        <v>202</v>
      </c>
      <c r="E16" s="20" t="s">
        <v>413</v>
      </c>
    </row>
    <row r="17" spans="1:5" ht="24.75" customHeight="1" thickBot="1">
      <c r="A17" s="28" t="s">
        <v>379</v>
      </c>
      <c r="B17" s="54"/>
      <c r="C17" s="55" t="s">
        <v>428</v>
      </c>
      <c r="D17" s="56">
        <f>SUM(D4:D16)</f>
        <v>7183</v>
      </c>
      <c r="E17" s="57"/>
    </row>
  </sheetData>
  <mergeCells count="6">
    <mergeCell ref="G1:K1"/>
    <mergeCell ref="A1:E1"/>
    <mergeCell ref="A2:A3"/>
    <mergeCell ref="B2:B3"/>
    <mergeCell ref="C2:C3"/>
    <mergeCell ref="E2:E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總計1</vt:lpstr>
      <vt:lpstr>總計</vt:lpstr>
      <vt:lpstr>臺灣臺中農田水利會</vt:lpstr>
      <vt:lpstr>臺灣苗栗農田水利會</vt:lpstr>
      <vt:lpstr>臺灣桃園農田水利會</vt:lpstr>
      <vt:lpstr>臺灣新竹農田水利會</vt:lpstr>
      <vt:lpstr>臺灣嘉南農田水利會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2015-02-24T07:15:30Z</dcterms:modified>
</cp:coreProperties>
</file>